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2.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drawings/drawing3.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ables/table1.xml" ContentType="application/vnd.openxmlformats-officedocument.spreadsheetml.table+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https://dgath.sharepoint.com/sites/DigitalStandardSD/Shared Documents/02 Knowledge Management/Dataset_SD/รายชื่อมาตรฐาน/"/>
    </mc:Choice>
  </mc:AlternateContent>
  <xr:revisionPtr revIDLastSave="711" documentId="8_{122A9A3C-FE32-499D-969A-C9A8E8453FF9}" xr6:coauthVersionLast="47" xr6:coauthVersionMax="47" xr10:uidLastSave="{7D33239B-5954-4530-941E-C90CAA9A8639}"/>
  <bookViews>
    <workbookView xWindow="-110" yWindow="-110" windowWidth="19420" windowHeight="11500" activeTab="5" xr2:uid="{44B17AA6-109A-41AE-937D-1BCE1F9FA474}"/>
  </bookViews>
  <sheets>
    <sheet name="Revision History" sheetId="4" r:id="rId1"/>
    <sheet name="Dash " sheetId="18" r:id="rId2"/>
    <sheet name="Sheet1" sheetId="19" state="hidden" r:id="rId3"/>
    <sheet name="List_มาตรฐานของฝ่าย SD" sheetId="17" state="hidden" r:id="rId4"/>
    <sheet name="Pivot table" sheetId="15" state="hidden" r:id="rId5"/>
    <sheet name="Raw Data" sheetId="1" r:id="rId6"/>
    <sheet name="Data Dict &amp; Dropdown list" sheetId="10" r:id="rId7"/>
    <sheet name="Sheet2" sheetId="20" r:id="rId8"/>
  </sheets>
  <definedNames>
    <definedName name="_xlnm._FilterDatabase" localSheetId="5" hidden="1">'Raw Data'!$A$1:$M$56</definedName>
    <definedName name="_xlcn.WorksheetConnection_Final_รายชื่อมาตรฐานของฝ่ายSDv2.xlsxrawdata1" hidden="1">rawdata[]</definedName>
    <definedName name="_xlcn.WorksheetConnection_RawDataAN1" hidden="1">'Raw Data'!$A:$M</definedName>
    <definedName name="Data_Exchange">'List_มาตรฐานของฝ่าย SD'!$C$2:$C$4</definedName>
    <definedName name="Data_Governance">'List_มาตรฐานของฝ่าย SD'!$B$2:$B$7</definedName>
    <definedName name="Digital_Process">'List_มาตรฐานของฝ่าย SD'!$A$2:$A$6</definedName>
    <definedName name="_xlnm.Print_Area" localSheetId="1">'Dash '!$A$1:$Z$47</definedName>
    <definedName name="Regutation">'List_มาตรฐานของฝ่าย SD'!$D$2:$D$5</definedName>
    <definedName name="Slicer_Yearly">#N/A</definedName>
    <definedName name="Standard">'List_มาตรฐานของฝ่าย SD'!$E$2:$E$5</definedName>
    <definedName name="Standards">'List_มาตรฐานของฝ่าย SD'!$E$2:$E$6</definedName>
    <definedName name="table">'List_มาตรฐานของฝ่าย SD'!$A$1:$E$1</definedName>
  </definedNames>
  <calcPr calcId="191029"/>
  <pivotCaches>
    <pivotCache cacheId="6" r:id="rId9"/>
    <pivotCache cacheId="7" r:id="rId10"/>
  </pivotCaches>
  <extLst>
    <ext xmlns:x14="http://schemas.microsoft.com/office/spreadsheetml/2009/9/main" uri="{BBE1A952-AA13-448e-AADC-164F8A28A991}">
      <x14:slicerCaches>
        <x14:slicerCache r:id="rId1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Range" name="Range" connection="WorksheetConnection_Raw Data!$A:$N"/>
          <x15:modelTable id="rawdata" name="rawdata" connection="WorksheetConnection_Final_รายชื่อมาตรฐานของฝ่าย SDv2.xlsx!rawdata"/>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8" l="1"/>
  <c r="A74" i="15"/>
  <c r="U1" i="18"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9492846-C2DE-4555-BB8B-857BA7B6605E}"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C698B2FF-2500-4FAE-B7B4-219A06DE7505}" name="WorksheetConnection_Final_รายชื่อมาตรฐานของฝ่าย SDv2.xlsx!rawdata" type="102" refreshedVersion="8" minRefreshableVersion="5">
    <extLst>
      <ext xmlns:x15="http://schemas.microsoft.com/office/spreadsheetml/2010/11/main" uri="{DE250136-89BD-433C-8126-D09CA5730AF9}">
        <x15:connection id="rawdata" autoDelete="1">
          <x15:rangePr sourceName="_xlcn.WorksheetConnection_Final_รายชื่อมาตรฐานของฝ่ายSDv2.xlsxrawdata1"/>
        </x15:connection>
      </ext>
    </extLst>
  </connection>
  <connection id="3" xr16:uid="{A62CA18F-E06F-42A2-BE45-E16658E88DEE}" name="WorksheetConnection_Raw Data!$A:$N" type="102" refreshedVersion="8" minRefreshableVersion="5">
    <extLst>
      <ext xmlns:x15="http://schemas.microsoft.com/office/spreadsheetml/2010/11/main" uri="{DE250136-89BD-433C-8126-D09CA5730AF9}">
        <x15:connection id="Range">
          <x15:rangePr sourceName="_xlcn.WorksheetConnection_RawDataAN1"/>
        </x15:connection>
      </ext>
    </extLst>
  </connection>
</connections>
</file>

<file path=xl/sharedStrings.xml><?xml version="1.0" encoding="utf-8"?>
<sst xmlns="http://schemas.openxmlformats.org/spreadsheetml/2006/main" count="751" uniqueCount="292">
  <si>
    <t>ตารางการปรับปรุงเอกสาร รายชื่อมาตรฐานของฝ่ายมาตรฐานดิจิทัลภาครัฐ</t>
  </si>
  <si>
    <t>ผู้จัดทำ</t>
  </si>
  <si>
    <t>ผู้ตรวจสอบ</t>
  </si>
  <si>
    <t>ผู้อนุมัติ</t>
  </si>
  <si>
    <t>ครั้งที่</t>
  </si>
  <si>
    <t>วันที่ปรับปรุง</t>
  </si>
  <si>
    <t>รายละเอียด</t>
  </si>
  <si>
    <t>หมายเหตุ</t>
  </si>
  <si>
    <t xml:space="preserve">นางสาวศุภมาส พงษ์ภาคิน </t>
  </si>
  <si>
    <t xml:space="preserve"> - อัพเดทข้อมูลมาตรฐานของฝ่าย SD </t>
  </si>
  <si>
    <t xml:space="preserve">นายธนัชกฤศ เรืองฉวี </t>
  </si>
  <si>
    <t xml:space="preserve"> - แก้ไขความถูกต้อง/อัพเดทข้อมูลมาตรฐานของฝ่าย SD ให้เป็นปัจจุบัน </t>
  </si>
  <si>
    <t xml:space="preserve">นายธนัตถ์ โอมพรนุวัฒน์ </t>
  </si>
  <si>
    <t xml:space="preserve"> - อัพเดทข้อมูลของ SD1 และตรวจสอบความถูกต้องของมาตรฐาน</t>
  </si>
  <si>
    <t xml:space="preserve"> -  เพิ่มชีท Revision History , Data Dict &amp; Dropdown List, ปรับปรุงฟิลด์ในชีท Data</t>
  </si>
  <si>
    <t>ตัวแทนทีม SD1, SD2, SD3</t>
  </si>
  <si>
    <t xml:space="preserve"> - ออกแบบ Series เล่มมาตรฐาน และตรวจความเรียบร้อยของข้อมูล</t>
  </si>
  <si>
    <t xml:space="preserve"> - เพิ่มสถานะการใช้งานหรือยกเลิกเล่มมาตรฐาน
 - อัพเดทสถานะ มสพร. 12-2567</t>
  </si>
  <si>
    <t>นางสาวสุภัทรา เรืองวานิช
นายธนัชกฤศ เรืองฉวี</t>
  </si>
  <si>
    <t>นางสาวอุรัชฎา เกตุพรหม</t>
  </si>
  <si>
    <t xml:space="preserve"> - เพิ่มฟิลด์ "วันที่จัดงานประชาพิจารณ์ร่างมาตรฐาน" "วันที่เริ่มเปิดรับการแสดงความเห็น" "วันที่ปิดรับการแสดงความเห็น"
 - ปรับปรุงหน้าการแสดงผล Dashboard</t>
  </si>
  <si>
    <r>
      <t xml:space="preserve"> - ตรวจสอบและปรับปรุงข้อมูล SD1 โดย นายธนัตถ์ โอมพรนุวัฒน์ </t>
    </r>
    <r>
      <rPr>
        <b/>
        <sz val="16"/>
        <color theme="1"/>
        <rFont val="TH SarabunPSK"/>
        <family val="2"/>
      </rPr>
      <t xml:space="preserve">
 - </t>
    </r>
    <r>
      <rPr>
        <sz val="16"/>
        <color theme="1"/>
        <rFont val="TH SarabunPSK"/>
        <family val="2"/>
      </rPr>
      <t>ตรวจสอบและปรับปรุงข้อมูล SD2 โดยนางสาวสุภัทรา เรืองวานิช
 - ตรวจสอบและปรับปรุงข้อมูล SD3 โดยนายนพดล แก้วคำ</t>
    </r>
  </si>
  <si>
    <t xml:space="preserve"> - เพิ่มตัวเลือก SD4 ในฟิลด์ "Responsibility" 
 - เปลี่ยนเล่มคลาวด์จาก มสพร. เป็น มรด.
 - อัพเดทชื่อ ร่าง มสพร. ส่วนที่ 7 เรื่อง เอกสารใบอนุญาตอิเล็กทรอนิกส์ภาครัฐ (SD1 เล่มใหม่) และ ร่าง มสพร. ด้านความหมายข้อมูล เรื่อง ข้อมูลสิ่งปลูกสร้าง (SD3 เล่มใหม่)  ให้สอดคล้องกับวาระประชุม SC 3/2568</t>
  </si>
  <si>
    <t>รายชื่อมาตรฐานดิจิทัลภาครัฐ (SD)</t>
  </si>
  <si>
    <t>จำนวนรวมมาตรฐานทั้งหมด</t>
  </si>
  <si>
    <t>ฉบับ</t>
  </si>
  <si>
    <t>ข้อมูล ณ วันที่</t>
  </si>
  <si>
    <t xml:space="preserve">                                                                                                                                    </t>
  </si>
  <si>
    <t xml:space="preserve">                                </t>
  </si>
  <si>
    <t>Digital_Process</t>
  </si>
  <si>
    <t>Data_Governance</t>
  </si>
  <si>
    <t>Data_Exchange</t>
  </si>
  <si>
    <t>Standards</t>
  </si>
  <si>
    <t>Digital ID</t>
  </si>
  <si>
    <t>Data Governance</t>
  </si>
  <si>
    <t>TGIX</t>
  </si>
  <si>
    <t xml:space="preserve">CII </t>
  </si>
  <si>
    <t>E-Signature</t>
  </si>
  <si>
    <t>Open Data</t>
  </si>
  <si>
    <t>TGIX SEMANTIC</t>
  </si>
  <si>
    <t>PDPA</t>
  </si>
  <si>
    <t>Digital Process</t>
  </si>
  <si>
    <t>GD Catalog</t>
  </si>
  <si>
    <t>TGIX Linkage</t>
  </si>
  <si>
    <t>Cloud</t>
  </si>
  <si>
    <t>Website Standard</t>
  </si>
  <si>
    <t>Data Policy &amp; Guideline</t>
  </si>
  <si>
    <t>Data Classification &amp; Anonymization</t>
  </si>
  <si>
    <t>Data Quality</t>
  </si>
  <si>
    <t>Row Labels</t>
  </si>
  <si>
    <t>Count of Digital Standards</t>
  </si>
  <si>
    <t>Column Labels</t>
  </si>
  <si>
    <t>Grand Total</t>
  </si>
  <si>
    <t>Count of Series of Digital Standards</t>
  </si>
  <si>
    <t>Count of  Service DGA</t>
  </si>
  <si>
    <t xml:space="preserve">DGA Recommendation (มสพร.)  </t>
  </si>
  <si>
    <t xml:space="preserve">Digital Government Standard (มรด.) </t>
  </si>
  <si>
    <t>มาตรฐานที่ใช้งาน</t>
  </si>
  <si>
    <t>มาตรฐานที่ยกเลิก</t>
  </si>
  <si>
    <t>ร่างมาตรฐาน</t>
  </si>
  <si>
    <t>ยอดรวม</t>
  </si>
  <si>
    <t>Announcement</t>
  </si>
  <si>
    <t>Yearly</t>
  </si>
  <si>
    <t xml:space="preserve"> Service DGA</t>
  </si>
  <si>
    <t>Digital Standards</t>
  </si>
  <si>
    <t>Series of Digital Standards</t>
  </si>
  <si>
    <t>Code of Standads</t>
  </si>
  <si>
    <t xml:space="preserve">Standards Name </t>
  </si>
  <si>
    <t xml:space="preserve">Org. Owner </t>
  </si>
  <si>
    <t>Responsibility</t>
  </si>
  <si>
    <t>Status</t>
  </si>
  <si>
    <t xml:space="preserve">The Gazette Publishing </t>
  </si>
  <si>
    <t xml:space="preserve">DG Announcement </t>
  </si>
  <si>
    <t xml:space="preserve">DGA Announcement </t>
  </si>
  <si>
    <t>PH Day</t>
  </si>
  <si>
    <t>Open PH</t>
  </si>
  <si>
    <t>Close PH</t>
  </si>
  <si>
    <t>Link Source</t>
  </si>
  <si>
    <t>ประกาศคณะกรรมการพัฒนารัฐบาลดิจิทัล เรื่อง ธรรมาภิบาลข้อมูลภาครัฐ</t>
  </si>
  <si>
    <t>สพร.</t>
  </si>
  <si>
    <t>SD2</t>
  </si>
  <si>
    <t>https://ratchakitcha.soc.go.th/documents/17129597.pdf</t>
  </si>
  <si>
    <t>มรด-12001:2563</t>
  </si>
  <si>
    <t>มาตรฐานรัฐบาลดิจิทัล ว่าด้วยแนวทางการเปิดเผยข้อมูลเปิดภาครัฐในรูปแบบดิจิทัลต่อสาธารณะ (Open Government Data Guideline)(มรด-12001:2563)</t>
  </si>
  <si>
    <t>มรด. 1 - 1 : 2564</t>
  </si>
  <si>
    <t xml:space="preserve">มาตรฐานรัฐบาลดิจิทัลว่าด้วยแนวทางการจัดทำกระบวนการและการดำเนินงานทางดิจิทัล เรื่องการใช้ดิจิทัลไอดีสำหรับบริการภาครัฐ – ภาพรวม </t>
  </si>
  <si>
    <t>SD1</t>
  </si>
  <si>
    <t xml:space="preserve">มรด. 1 - 2 : 2564 </t>
  </si>
  <si>
    <t>มาตรฐานรัฐบาลดิจิทัลว่าด้วยแนวทางการจัดทำกระบวนการและการดำเนินงานทางดิจิทัล เรื่องการใช้ดิจิทัลไอดีสำหรับบริการภาครัฐ – การพิสูจน์และยืนยันตัวตนทางดิจิทัล สำหรับบุคคลธรรมดาที่มีสัญชาติไทย</t>
  </si>
  <si>
    <t xml:space="preserve">มรด. 2-1 : 2565 </t>
  </si>
  <si>
    <t>มาตรฐานรัฐบาลดิจิทัลว่าด้วยกรอบแนวทางการพัฒนามาตรฐานการเชื่อมโยงและแลกเปลี่ยนข้อมูลภาครัฐ</t>
  </si>
  <si>
    <t>SD3</t>
  </si>
  <si>
    <t xml:space="preserve">มรด. 3-1 : 2565 </t>
  </si>
  <si>
    <t>มาตรฐานของสํานักงานพัฒนารัฐบาลดิจิทัลว่าด้วยแนวทางการจัดทําบัญชีข้อมูลภาครัฐ</t>
  </si>
  <si>
    <t>https://standard.dga.or.th/standard/dg-std/5725/</t>
  </si>
  <si>
    <t>มรด. 3-2 : 2565</t>
  </si>
  <si>
    <t>มาตรฐานรัฐบาลดิจิทัลว่าด้วยแนวทางการลงทะเบียนบัญชีข้อมูลภาครัฐ</t>
  </si>
  <si>
    <t>อื่นๆ</t>
  </si>
  <si>
    <t xml:space="preserve">มรด. 4-1 : 2565 </t>
  </si>
  <si>
    <t>มาตรฐานรัฐบาลดิจิทัลว่าด้วยข้อเสนอแนะสำหรับการจัดทำนโยบายการบริหารจัดการข้อมูล</t>
  </si>
  <si>
    <t>https://standard.dga.or.th/standard/dg-std/5778/</t>
  </si>
  <si>
    <t>มรด. 4-2 : 2565</t>
  </si>
  <si>
    <t>มาตรฐานรัฐบาลดิจิทัลว่าด้วยข้อเสนอแนะสำหรับการจัดทำแนวปฏิบัติการบริหารจัดการข้อมูล</t>
  </si>
  <si>
    <t xml:space="preserve">มรด. 5 : 2565 </t>
  </si>
  <si>
    <t>มาตรฐานรัฐบาลดิจิทัลว่าด้วยหลักเกณฑ์การประเมินคุณภาพข้อมูลสำหรับหน่วยงานภาครัฐ</t>
  </si>
  <si>
    <t>https://standard.dga.or.th/standard/dg-std/5785/</t>
  </si>
  <si>
    <t xml:space="preserve">มรด. 6 : 2566 </t>
  </si>
  <si>
    <t>มาตรฐานรัฐบาลดิจิทัลว่าด้วยกรอบธรรมาภิบาลข้อมูลภาครัฐ ฉบับปรับปรุง: แนวปฏิบัติ</t>
  </si>
  <si>
    <t>https://standard.dga.or.th/standard/dg-std/7082/</t>
  </si>
  <si>
    <t>มสพร. 1-2564</t>
  </si>
  <si>
    <t xml:space="preserve">มาตรฐานสำนักงานพัฒนารัฐบาลดิจิทัล (องค์การมหาชน) ว่าด้วยแนวทางการจัดทําบัญชีข้อมูลภาครัฐ </t>
  </si>
  <si>
    <t>มสพร. 2-1:2564</t>
  </si>
  <si>
    <t>มาตรฐานสำนักงานพัฒนารัฐบาลดิจิทัล (องค์การมหาชน) ว่าด้วยข้อเสนอแนะสำหรับการจัดทำนโยบายการบริหารจัดการข้อมูล</t>
  </si>
  <si>
    <t>มสพร. 2-2:2564</t>
  </si>
  <si>
    <t xml:space="preserve">มาตรฐานสำนักงานพัฒนารัฐบาลดิจิทัล (องค์การมหาชน) ว่าด้วยข้อเสนอแนะสำหรับการจัดทำแนวปฏิบัติการบริหารจัดการข้อมูล </t>
  </si>
  <si>
    <t>มสพร. 3-2565</t>
  </si>
  <si>
    <t xml:space="preserve">มาตรฐานสำนักงานพัฒนารัฐบาลดิจิทัล (องค์การมหาชน) ว่าด้วยหลักเกณฑ์การประเมินคุณภาพข้อมูลสำหรับหน่วยงานภาครัฐ </t>
  </si>
  <si>
    <t>มสพร. 4-2565</t>
  </si>
  <si>
    <t xml:space="preserve">มาตรฐานสำนักงานพัฒนารัฐบาลดิจิทัล (องค์การมหาชน) ว่าด้วยมาตรฐานการเชื่อมโยงและแลกเปลี่ยนข้อมูลภาครัฐ ด้านความหมายข้อมูล เรื่องข้อมูลบุคคล </t>
  </si>
  <si>
    <t>มสพร. 5-2565</t>
  </si>
  <si>
    <t>มาตรฐานสำนักงานพัฒนารัฐบาลดิจิทัล (องค์การมหาชน) ว่าด้วยมาตรฐานการเชื่อมโยงและแลกเปลี่ยนข้อมูลภาครัฐ ด้านความหมายข้อมูล เรื่องข้อมูลนิติบุคคล</t>
  </si>
  <si>
    <t>มสพร. 6-2565</t>
  </si>
  <si>
    <t xml:space="preserve">มาตรฐานสำนักงานพัฒนารัฐบาลดิจิทัล (องค์การมหาชน) ว่าด้วยแนวปฏิบัติกระบวนการทางดิจิทัลภาครัฐ –  ภาพรวม </t>
  </si>
  <si>
    <t>มสพร. 6-1 : 2566</t>
  </si>
  <si>
    <t xml:space="preserve">มาตรฐานสำนักงานพัฒนารัฐบาลดิจิทัล (องค์การมหาชน) ว่าด้วยแนวปฏิบัติกระบวนการทางดิจิทัลภาครัฐ เวอร์ชัน 2.0 – ส่วนที่ 1 เรื่อง ภาพรวม </t>
  </si>
  <si>
    <t>https://standard.dga.or.th/standard/dga-std/7956/</t>
  </si>
  <si>
    <t>มสพร. 6-2 : 2566</t>
  </si>
  <si>
    <t>มาตรฐานสำนักงานพัฒนารัฐบาลดิจิทัล (องค์การมหาชน) ว่าด้วยแนวปฏิบัติกระบวนการทางดิจิทัลภาครัฐ เวอร์ชัน 2.0 – ส่วนที่ 2 เรื่อง มาตรฐานอ้างอิง</t>
  </si>
  <si>
    <t>มสพร. 6-3 : 2566</t>
  </si>
  <si>
    <t>มาตรฐานสำนักงานพัฒนารัฐบาลดิจิทัล (องค์การมหาชน) ว่าด้วยแนวปฏิบัติกระบวนการทางดิจิทัลภาครัฐ เวอร์ชัน 2.0 – ส่วนที่ 3 เรื่อง วิธีการระดับเริ่มต้น</t>
  </si>
  <si>
    <t>มสพร. 6-4 : 2566</t>
  </si>
  <si>
    <t>มาตรฐานสำนักงานพัฒนารัฐบาลดิจิทัล (องค์การมหาชน) ว่าด้วยแนวปฏิบัติกระบวนการทางดิจิทัลภาครัฐ เวอร์ชัน 2.0– ส่วนที่ 4 เรื่อง วิธีการระดับมาตรฐาน</t>
  </si>
  <si>
    <t>มสพร. 7-2565</t>
  </si>
  <si>
    <t xml:space="preserve">มาตรฐานสำนักงานพัฒนารัฐบาลดิจิทัล (องค์การมหาชน) ว่าด้วยแนวปฏิบัติการลงลายมือชื่ออิเล็กทรอนิกส์ สำหรับเจ้าหน้าที่ของรัฐ </t>
  </si>
  <si>
    <t>มสพร. 8-2565</t>
  </si>
  <si>
    <t xml:space="preserve">มาตรฐานสำนักงานพัฒนารัฐบาลดิจิทัล (องค์การมหาชน) ว่าด้วยหลักเกณฑ์การจัดระดับชั้นและการแบ่งปันข้อมูลภาครัฐ </t>
  </si>
  <si>
    <t>มสพร. 9-1 : 2566</t>
  </si>
  <si>
    <t>มาตรฐานสำนักงานพัฒนารัฐบาลดิจิทัล (องค์การมหาชน) ว่าด้วยมาตรฐานการเชื่อมโยงและแลกเปลี่ยนข้อมูลภาครัฐ ด้านความหมายข้อมูล เรื่อง ข้อมูล สถานที่-ที่อยู่</t>
  </si>
  <si>
    <t>มสพร. 9-2 : 2566</t>
  </si>
  <si>
    <t> มาตรฐานสำนักงานพัฒนารัฐบาลดิจิทัล (องค์การมหาชน) ว่าด้วยมาตรฐานการเชื่อมโยงและแลกเปลี่ยนข้อมูลภาครัฐ ด้านความหมายข้อมูล เรื่อง ข้อมูลสถานที่-ภูมิสารสนเทศ</t>
  </si>
  <si>
    <t>มสพร. 10-1 : 2566</t>
  </si>
  <si>
    <t>มาตรฐานสำนักงานพัฒนารัฐบาลดิจิทัล (องค์การมหาชน) ว่าด้วย มาตรฐานการเชื่อมโยงและแลกเปลี่ยนข้อมูลภาครัฐ ด้านการเชื่อมโยงข้อมูล เรื่องสถาปัตยกรรมอ้างอิง</t>
  </si>
  <si>
    <t>มสพร. 10-2 : 2566</t>
  </si>
  <si>
    <t>มาตรฐานสำนักงานพัฒนารัฐบาลดิจิทัล (องค์การมหาชน) มาตรฐานการเชื่อมโยงและแลกเปลี่ยนข้อมูลภาครัฐ ด้านการเชื่อมโยงข้อมูล เรื่องข้อกําหนดด้านการยืนยันตัวตน</t>
  </si>
  <si>
    <t>มสพร. 10-3 : 2566</t>
  </si>
  <si>
    <t>มาตรฐานการเชื่อมโยงและแลกเปลี่ยนข้อมูลภาครัฐ ด้านการเชื่อมโยงข้อมูล เรื่องข้อกําหนดด้านโปรโตคอล ระดับแอปพลิเคชัน เอนพอยน์ และการจัดการโทเคนและเซสชัน</t>
  </si>
  <si>
    <t>มสพร. 10-4 : 2566</t>
  </si>
  <si>
    <t>มาตรฐานสำนักงานพัฒนารัฐบาลดิจิทัล (องค์การมหาชน) ว่าด้วยมาตรฐานการเชื่อมโยงและแลกเปลี่ยนข้อมูลภาครัฐ ด้านการเชื่อมโยงข้อมูล เรื่องข้อกําหนดด้านความน่าเชื่อถือและความมั่นคงปลอดภัย</t>
  </si>
  <si>
    <t>มสพร. 10-5 : 2566</t>
  </si>
  <si>
    <t>มาตรฐานสำนักงานพัฒนารัฐบาลดิจิทัล (องค์การมหาชน) ว่าด้วยมาตรฐานการเชื่อมโยงและแลกเปลี่ยนข้อมูลภาครัฐ ด้านการเชื่อมโยงข้อมูล เรื่องข้อกำหนดด้านการตรวจสอบระบบและการลงบันทึกล็อก</t>
  </si>
  <si>
    <t>มสพร. 10-6 : 2566</t>
  </si>
  <si>
    <t>มาตรฐานสำนักงานพัฒนารัฐบาลดิจิทัล (องค์การมหาชน) ว่าด้วยมาตรฐานการเชื่อมโยงและแลกเปลี่ยนข้อมูลภาครัฐ ด้านการเชื่อมโยงข้อมูล เรื่องข้อกําหนดด้านการกําหนดชื่อ และเนมสเปซ</t>
  </si>
  <si>
    <t>มสพร. 1-2566</t>
  </si>
  <si>
    <t>แนวทางการจัดทําบัญชีข้อมูลภาครัฐ  เวอร์ชัน 2.0</t>
  </si>
  <si>
    <t>มสพร. 11-2566</t>
  </si>
  <si>
    <t>มาตรฐานสำนักงานพัฒนารัฐบาลดิจิทัล (องค์การมหาชน) ว่าด้วยมาตรฐานเว็บไซต์ภาครัฐ เวอร์ชัน 3.0</t>
  </si>
  <si>
    <t>มสพร. 12-2567</t>
  </si>
  <si>
    <t xml:space="preserve">มาตรฐานสำนักงานพัฒนารัฐบาลดิจิทัล (องค์การมหาชน) ว่าด้วยมาตรฐานการเชื่อมโยงและแลกเปลี่ยนข้อมูลภาครัฐ ด้านความหมายข้อมูล เรื่องข้อมูลภาษีที่ดินและสิ่งปลูกสร้าง </t>
  </si>
  <si>
    <t xml:space="preserve">มรด. 8 : 2567 </t>
  </si>
  <si>
    <t>มาตรฐานรัฐบาลดิจิทัลว่าด้วยแนวทางการเปิดเผยข้อมูลเปิดภาครัฐในรูปแบบดิจิทัลต่อสาธารณะ เวอร์ชัน 2.0</t>
  </si>
  <si>
    <t>มาตรฐานสำนักงานพัฒนารัฐบาลดิจิทัล (องค์การมหาชน) ว่าด้วยแนวทางการจัดทำข้อมูลนิรนาม</t>
  </si>
  <si>
    <t>มสพร. 6-5 : 2567</t>
  </si>
  <si>
    <t>มาตรฐานสำนักงานพัฒนารัฐบาลดิจิทัล (องค์การมหาชน) ว่าด้วยแนวปฏิบัติกระบวนการทางดิจิทัลภาครัฐ – ส่วนที่ 5 เรื่อง หลักเกณฑ์และการประเมินระดับวิธีการทางอิเล็กทรอนิกส์สำหรับบริการภาครัฐ</t>
  </si>
  <si>
    <t>29/02/2567</t>
  </si>
  <si>
    <t>มสพร. 6-6 : 2567</t>
  </si>
  <si>
    <t>มาตรฐานสำนักงานพัฒนารัฐบาลดิจิทัล (องค์การมหาชน) ว่าด้วยแนวปฏิบัติกระบวนการทางดิจิทัลภาครัฐ – ส่วนที่ 6 เรื่อง การรับและจ่ายเงินด้วยวิธีการทางอิเล็กทรอนิกส์สำหรับบริการภาครัฐ</t>
  </si>
  <si>
    <t>มสพร. 13-256X</t>
  </si>
  <si>
    <t xml:space="preserve">มาตรฐานสำนักงานพัฒนารัฐบาลดิจิทัล (องค์การมหาชน) ว่าด้วย เรื่องวิธีการทางเทคโนโลยีดิจิทัลในการประยุกต์ใช้มาตรฐานฯ  ข้อมูลภาษีที่ดินและสิ่งปลูกสร้าง </t>
  </si>
  <si>
    <t>https://standard.dga.or.th/standard/dga-std/10388/</t>
  </si>
  <si>
    <t xml:space="preserve">มรด. 7 : 2567 </t>
  </si>
  <si>
    <t xml:space="preserve">มาตรฐานรัฐบาลดิจิทัลว่าด้วย มาตรฐานข้อมูลด้านน้ำ </t>
  </si>
  <si>
    <t>https://www.thaiwater.net/</t>
  </si>
  <si>
    <t>มาตรฐานสำนักงานพัฒนารัฐบาลดิจิทัล (องค์การมหาชน) ว่าด้วยแนวปฏิบัติกระบวนการทางดิจิทัลภาครัฐ – ส่วนที่ 7 เรื่อง เอกสารใบอนุญาตอิเล็กทรอนิกส์ภาครัฐ เวอร์ชัน 1.0</t>
  </si>
  <si>
    <t>มรด. X : 256X</t>
  </si>
  <si>
    <t>ชื่อฟิลด์</t>
  </si>
  <si>
    <t>คำอธิบาย</t>
  </si>
  <si>
    <t>วิธีการกรอกข้อมูล</t>
  </si>
  <si>
    <t xml:space="preserve">Drop down list </t>
  </si>
  <si>
    <t>วัน เดือน ปีที่ประกาศประกาศราชกิจจานุเบกษา หรือประกาศ  สพร.</t>
  </si>
  <si>
    <t>กรอก วัน เดือน ปี พศ (Free Text) เช่น 12/3/2563</t>
  </si>
  <si>
    <t>X/X/256X</t>
  </si>
  <si>
    <t>ปีที่ประกาศมาตรฐาน โดยยึดปีในประกาศราชกิจจานุเบกษา หรือประกาศ  สพร.</t>
  </si>
  <si>
    <t>กรอก ปี พศ (Free Text) เช่น 12/3/2563</t>
  </si>
  <si>
    <t>Service DGA</t>
  </si>
  <si>
    <t>ประเภทมาตรฐาน แบ่งตาม Service ของ DGA เป็น Digital Government Standard (มรด.) DGA Recommendation (มสพร.) และ Digital Standard Website</t>
  </si>
  <si>
    <t xml:space="preserve"> เลือก Drop Down ดังนี้
 - เลือก Digital Government Standard (มรด.) ในกรณีที่เกี่ยวกับมาตรฐานที่ประกาศในราชกิจจานุเบกษา และบังคับใช้กับหน่วยงานภาครัฐ เช่น มรด. หรือ ประกาศ คกก. DG (ใช้สำหรับมาตรฐานรัฐบาลดิจิทัลที่ยังไม่มี มรด. เช่น DGF/Open Data v 1.0)
 - เลือก DGA Recommendation (มสพร.) ในกรณีที่เป็นมาตรฐานที่เป็นข้อเสนอแนะ และบังคับใช้ใน สพร. 
 - เลือก Digital Standard Website ในที่เป็นเรื่องที่เกี่ยวข้องกับมาตรฐานเว็บไซต์หรือเว็บไซต์ของ SD 
 - เลือก Other ในกรณีที่เป็นเรื่องที่เกี่ยวข้องกับ PDPA / CII / Cloud / อื่นๆ และไม่เกี่ยวกับมาตรฐานสามอันแรก</t>
  </si>
  <si>
    <t>Digital Standard Website</t>
  </si>
  <si>
    <t>Other</t>
  </si>
  <si>
    <t>Series of Digital standards</t>
  </si>
  <si>
    <t>Series เล่มมาตรฐานของของแต่ละในทีมในฝ่าย SD เพื่อให้ทราบถึงตีมมาตรฐานที่เกี่ยวข้อง</t>
  </si>
  <si>
    <t>2.  Data_Governance (SD2) : รายละเอียดตามมาตรา 8 พรบ. DG 
 - Data Governance - กรอบธรรมาภิบาลข้อมูลภาครัฐ ประกอบด้วย DGF v.1 และ v.2
 -  Open Data - มาตรฐานการเปิดเผยข้อมูลภาครัฐ ประกอบด้วย มรด-12001:2563 , มรด. X : 2567
 - GD Catalog - มาตรฐานแนวทางการจัดทำบัญชีข้อมูลภาครัฐ ประกอบด้วย มรด. 3-1/3-2 : 2565 , มสพร. 1-2566
 - Data Policy &amp; Guideline แนวทางการจัดทำนโยบาย/แนวปฏิบัติการบริหารจัดการข้อมูล ประกอบด้วย มรด. 4-1 / 4-2 : 2565 , มสพร. 2-1/ 2-2:2564
 - Data Quality - มาตรฐานการประเมินคุณภาพข้อมูลภาครัฐ ประกอบด้วย มรด. 5 : 2565 /มสพร. 3-2565
 - Data Classification &amp; Anonymization – มาตรฐานแนวทางการจัดระดับชั้นข้อมูล/ข้อมูลนิรนาม  ประกอบด้วย มสพร. 8-2565, มสพร. X-2567</t>
  </si>
  <si>
    <t xml:space="preserve">GD Catalog </t>
  </si>
  <si>
    <t>3.  Data_Exchange (SD3)
- TGIX - กลุ่มมาตรฐานกรอบแนวทางการเชื่อมโยงและแลกเปลี่ยนข้อมูภาครัฐ ประกอบด้วย มรด. 2-1
 - TGIX SEMANTIC - กลุ่มมาตรฐานข้อมูล ประกอบด้วย (1) ชุดมาตรฐานข้อมูลบุคคลและนิติบุคคล: มสพร. 4-2565 มาตรฐานข้อมูลบุคคล ,มสพร. 5-2565 มาตรฐานข้อมูลนิติบุคคล (2) ชุดมาตรฐานข้อมูลสถานที่ ประกอบด้วย มสพร. 9-1 : 2566 ถึง 9-2 : 2566 (3) ชุดมาตรฐานข้อมูลภาษีที่ดินและสิ่งปลูกสร้าง ประกอบด้วย มสพร. x-2567 
- TGIX Linkage- กลุ่มมาตรฐานการเชื่อมโยงและแลกเปลี่ยนข้อมูลภาครัฐ ด้านการเชื่อมโยงข้อมูล ประกอบด้วย มสพร. 10-1 : 2566 ถึง มสพร. 10-6 : 2566</t>
  </si>
  <si>
    <t xml:space="preserve">TGIX Linkage  </t>
  </si>
  <si>
    <t>CII</t>
  </si>
  <si>
    <t xml:space="preserve">PDPA </t>
  </si>
  <si>
    <t xml:space="preserve"> Standards</t>
  </si>
  <si>
    <t xml:space="preserve">รหัสมาตรฐานที่แสดงลำดับการจัดทำมาตรฐาน </t>
  </si>
  <si>
    <t xml:space="preserve">กรอกเป็นตัวเลข (Free Text) ตามรหัสมาตรฐานตามที่ระบุไว้ที่หน้าปกมาตรฐาน เช่น มรด. X - X : XXXX </t>
  </si>
  <si>
    <t>มรด. X - X : XXXX  , มรด : XXXX , มสพร. X-XXXX</t>
  </si>
  <si>
    <t>ชื่อมาตรฐาน เพื่ออธิบายว่ามาตรฐานนั้นเกี่ยวข้องกับเรื่องอะไร</t>
  </si>
  <si>
    <t>กรอกชื่อมาตรฐานเป็นตัวหนังสือภาษาไทย (Free Text) ตามที่ที่ระบุไว้ที่หน้าปกมาตรฐาน</t>
  </si>
  <si>
    <t>Free Text</t>
  </si>
  <si>
    <t>ทีม SD ที่เป็นผู้รับผิดชอบ</t>
  </si>
  <si>
    <t xml:space="preserve"> เลือก Drop Down ตามมิติที่เกี่ยวข้อง ดังนี้
 - SD1  เลือกในกรณีที่เกี่ยวกับเรื่องกระบวนการทางดิจิทัล
 - SD2  เลือกในกรณีที่เกี่ยวกับเรื่องการบริหารจัดการข้อมูล
 - SD3 เลือกในกรณีที่เกี่ยวกับเรื่องการแลกเปลี่ยนข้อมูล
 - SD4 เลือกในกรณีที่เกี่ยวกับในเรื่องความปลอดภัยทางไซเบอร์
 - ผอ เลือกในกรณีที่เกี่ยวกับเรื่อง PDPA  หรือเรื่องอื่นๆที่เกี่ยวข้อง
</t>
  </si>
  <si>
    <t>SD4</t>
  </si>
  <si>
    <t>ผอ</t>
  </si>
  <si>
    <t>แสดงสถานะการใช้งานมาตรฐานว่ามีการใช้งานมาตรฐานนั้นหรือไม่</t>
  </si>
  <si>
    <t xml:space="preserve">The Gazette Publishing 
</t>
  </si>
  <si>
    <t xml:space="preserve">ประกาศราชกิจจานุเบกษา
 - เป็นกระบวนการประกาศบังคับใช้งานมาตรฐาน เพื่อบังคับใช้เป็นการทั่วไป </t>
  </si>
  <si>
    <t xml:space="preserve"> เลือก Drop Down ตามมิติที่เกี่ยวข้อง ดังนี้
 - เลือก 1 หากมีมาตรฐานได้มีการประกาศลงราชกิจจานุเบกษา 
 - เลือก 0 หากมาตรฐานนั้นยังไม่มีการประกาศลงราชกิจจานุเบกษา  </t>
  </si>
  <si>
    <t xml:space="preserve">DG Announcement
</t>
  </si>
  <si>
    <t xml:space="preserve">ประกาศ คกก DG
 - เป็นกระบวนการลงนามภายหลังการประชุม คกก. DG </t>
  </si>
  <si>
    <t xml:space="preserve"> เลือก Drop Down ตามมิติที่เกี่ยวข้อง ดังนี้
 - เลือก 1 หากมีมาตรฐานได้รับการลงนามโดยประธาน คกก DG 
 - เลือก 0 หากมาตรฐานนั้นยังไม่มีการลงนามมโดยประธาน คกก DG </t>
  </si>
  <si>
    <t xml:space="preserve">DGA Announcement 
</t>
  </si>
  <si>
    <t xml:space="preserve">ประกาศ&amp;คำสั่ง สพร 
- เป็นกระบวนการประกาศบังคับใช้งานมาตรฐาน ภายใน สพร. </t>
  </si>
  <si>
    <t xml:space="preserve"> เลือก Drop Down ตามมิติที่เกี่ยวข้อง ดังนี้
 - เลือก 1 หากมีมาตรฐานได้รับการลงนาม เป็นประกาศ/คำสั่ง สพร. 
 - เลือก 0 หากมีมาตรฐานยังไม่มีการลงนาม เป็นประกาศ/คำสั่ง สพร. </t>
  </si>
  <si>
    <t xml:space="preserve">PH Day 
</t>
  </si>
  <si>
    <t>วัน เดือน ปีที่มีการจัดงานประชาพิจารณ์หรือรับฟังความเห็นต่อร่างมาตรฐาน</t>
  </si>
  <si>
    <t>กรอก วัน เดือน ปี พศ (Free Text) เช่น 12/3/2563
หากไม่มีการจัดงานประชาพิจารณ์ร่างมาตรฐาน หรือไม่ทราบ ให้กรอก 0</t>
  </si>
  <si>
    <t xml:space="preserve">Open PH
</t>
  </si>
  <si>
    <t>วัน เดือน ปีที่เริ่มเปิดรับการประชาพิจารณ์หรือรับฟังความเห็นต่อร่างมาตรฐาน</t>
  </si>
  <si>
    <t>กรอก วัน เดือน ปี พศ (Free Text) เช่น 12/3/2563
หากไม่มีการเปิดรับการประชาพิจารณ์หรือรับฟังความเห็นต่อร่างมาตรฐาน หรือไม่ทราบ ให้กรอก 0</t>
  </si>
  <si>
    <t xml:space="preserve">Close PH
</t>
  </si>
  <si>
    <t>วัน เดือน ปีที่สิ้นสุดการประชาพิจารณ์หรือรับฟังความเห็นต่อร่างมาตรฐาน</t>
  </si>
  <si>
    <t xml:space="preserve">Link Source
</t>
  </si>
  <si>
    <t xml:space="preserve">แหล่งที่มาเอกสาร
 - ลิ้งที่มาเอกสารในหน้าเว็บไซค์:  https://standard.dga.or.th/ เพื่อแสดงแหล่งที่มาของมาตรฐานที่มีการประกาศ
</t>
  </si>
  <si>
    <t>กรอกลิ้งบนหน้าเว็บไซต์: https://standard.dga.or.th/ เฉพาะมาตรฐานที่เป็นมีการประกาศบนเว็บไซค์ รวมถึงมาตรฐานที่มีการยกเลิกการใช้การ ถ้าเป็นร่างมาตรฐานให้กรอก 0</t>
  </si>
  <si>
    <t>Org. Owner 
(หน่วยงานที่รับผิดชอบ)</t>
  </si>
  <si>
    <t>หน่วยงานที่รับผิดชอบในการจัดทำ/ปรับปรุง/ตอบคำถาม/ขับเคลื่อนหน่วยงาน</t>
  </si>
  <si>
    <t xml:space="preserve"> เลือก Drop Down ตามหน่วยงานที่รับผิดชอบ ดังนี้
 - เลือก สพร. หากเป็นมาตรฐานที่ สพร. เป็นผู้จัดทำ
 - เลือก หน่วยงานอื่น หากเป็นมาตรฐานที่หน่วยงานอื่นเป็นผู้จัดทำ โดยที่ สพร. ช่วยอำนวยความสะดวกในการประกาศ มรด. </t>
  </si>
  <si>
    <t xml:space="preserve">สพร. </t>
  </si>
  <si>
    <t xml:space="preserve">Sum of DGA Announcement </t>
  </si>
  <si>
    <t xml:space="preserve">Sum of The Gazette Publishing </t>
  </si>
  <si>
    <t>มสพร. 6-7 : 2568</t>
  </si>
  <si>
    <t>มสพร. 15-2568</t>
  </si>
  <si>
    <t>มาตรฐานรัฐบาลดิจิทัล ว่าด้วยแนวทางการจำแนกประเภทข้อมูลสำหรับใช้คลาวด์ ตามนโยบายการใช้คลาวด์เป็นหลัก  เวอร์ชัน 1.0</t>
  </si>
  <si>
    <t xml:space="preserve">มาตรฐานรัฐบาลดิจิทัล ว่าด้วยแนวทางการใช้คลาวด์ตามนโยบายการใช้คลาวด์เป็นหลัก  เวอร์ชัน 1.0 </t>
  </si>
  <si>
    <t xml:space="preserve">มาตรฐานรัฐบาลดิจิทัล ว่าด้วยแนวทางการกำหนดมาตรฐานผู้ให้บริการคลาวด์ 
ตามนโยบายการใช้คลาวด์เป็นหลัก  เวอร์ชัน 1.0 </t>
  </si>
  <si>
    <t>มาตรฐานรัฐบาลดิจิทัล ว่าด้วยมาตรฐานการเชื่อมโยงและแลกเปลี่ยนข้อมูลภาครัฐ ด้านความหมายข้อมูล เรื่อง ข้อมูลนิติบุคคล  เวอร์ชัน 1.0</t>
  </si>
  <si>
    <t>มาตรฐานรัฐบาลดิจิทัล ว่าด้วยมาตรฐานการเชื่อมโยงและแลกเปลี่ยนข้อมูลภาครัฐ ด้านความหมายข้อมูล เรื่อง ข้อมูลบุคคล เวอร์ชัน 1.0</t>
  </si>
  <si>
    <t>มาตรฐานสำนักงานพัฒนารัฐบาลดิจิทัล (องค์การมหาชน) ว่าด้วย มาตรฐานบริการดิจิทัลภาครัฐ เวอร์ชัน 1.0</t>
  </si>
  <si>
    <t>มาตรฐานสำนักงานพัฒนารัฐบาลดิจิทัล (องค์การมหาชน) ว่าด้วย หลักเกณฑ์การตรวจประเมินมาตรฐานบริการดิจิทัลภาครัฐ เวอร์ชัน 1.0</t>
  </si>
  <si>
    <t>มาตรฐานสำนักงานพัฒนารัฐบาลดิจิทัล (องค์การมหาชน) ว่าด้วยแนวทางการแบ่งปันข้อมูลภาครัฐ เวอร์ชัน 1.0</t>
  </si>
  <si>
    <r>
      <t>มาตรฐานสำนักงานพัฒนารัฐบาลดิจิทัล (องค์การมหาชน) ว่าด้วยแนวปฏิบัติกระบวนการทางดิจิทัลภาครัฐ – ส่วนที่ 8</t>
    </r>
    <r>
      <rPr>
        <sz val="16"/>
        <color theme="1"/>
        <rFont val="Calibri"/>
        <family val="2"/>
      </rPr>
      <t xml:space="preserve"> </t>
    </r>
    <r>
      <rPr>
        <sz val="16"/>
        <color theme="1"/>
        <rFont val="TH SarabunPSK"/>
        <family val="2"/>
      </rPr>
      <t>เรื่อง เอกสารใบอนุญาตอิเล็กทรอนิกส์ภาครัฐในรูปแบบเอกสารรับรองและเอกสารสำแดง</t>
    </r>
    <r>
      <rPr>
        <sz val="14"/>
        <rFont val="TH SarabunPSK"/>
        <family val="2"/>
      </rPr>
      <t xml:space="preserve"> เวอร์ชัน 1.0</t>
    </r>
  </si>
  <si>
    <t>Regutation</t>
  </si>
  <si>
    <t>Digital Security</t>
  </si>
  <si>
    <t>Digitalization</t>
  </si>
  <si>
    <t>Authentication and Authorization</t>
  </si>
  <si>
    <t>Digital Payment</t>
  </si>
  <si>
    <t xml:space="preserve"> - เลือก มาตรฐานที่ใช้งาน หากมาตรฐานนั้นมีสถานะใช้งาน
 - เลือก ร่างมาตรฐาน หากมาตรฐานนั้นยังไม่มีการประกาศ (เป็นร่างมาตรฐาน)
 - เลือก มาตรฐานที่ยกเลิก หากมาตรฐานนั้นถูกยกเลิกการใช้งาน </t>
  </si>
  <si>
    <t>ของใหม่</t>
  </si>
  <si>
    <t>ของเดิม</t>
  </si>
  <si>
    <t>มาตรฐานที่ใช้งาน (Active)</t>
  </si>
  <si>
    <t>ร่างมาตรฐาน (Draft)</t>
  </si>
  <si>
    <t>มาตรฐานที่ยกเลิก (Inactive)</t>
  </si>
  <si>
    <t xml:space="preserve"> - เลือก ระงับการดำเนินการ กรณีที่มีการเปลี่ยนการนโยบาย หรือ เป้าหมาย วัตถุประสงค์ของการจัดทำมาตรฐาน</t>
  </si>
  <si>
    <t>มาตรฐานที่ยกเลิก (Obsolete)</t>
  </si>
  <si>
    <t>ระงับการดำเนินการ  (Suspended/,Withdrawn)</t>
  </si>
  <si>
    <t>Regulation</t>
  </si>
  <si>
    <t>https://standard.dga.or.th/%e0%b8%94%e0%b8%b4%e0%b8%88%e0%b8%b4%e0%b8%97%e0%b8%b1%e0%b8%a5%e0%b9%84%e0%b8%ad%e0%b8%94%e0%b8%b5%e0%b8%aa%e0%b8%b3%e0%b8%ab%e0%b8%a3%e0%b8%b1%e0%b8%9a%e0%b8%9a%e0%b8%a3%e0%b8%b4%e0%b8%81%e0%b8%b2/</t>
  </si>
  <si>
    <t>https://standard.dga.or.th/%e0%b8%a1%e0%b8%b2%e0%b8%95%e0%b8%a3%e0%b8%90%e0%b8%b2%e0%b8%99%e0%b8%81%e0%b8%b2%e0%b8%a3%e0%b9%80%e0%b8%8a%e0%b8%b7%e0%b9%88%e0%b8%ad%e0%b8%a1%e0%b9%82%e0%b8%a2%e0%b8%87%e0%b9%81%e0%b8%a5%e0%b8%b0/</t>
  </si>
  <si>
    <t>https://standard.dga.or.th/%e0%b8%a1%e0%b8%b2%e0%b8%95%e0%b8%a3%e0%b8%90%e0%b8%b2%e0%b8%99%e0%b8%81%e0%b8%b2%e0%b8%a3%e0%b8%88%e0%b8%b1%e0%b8%94%e0%b8%97%e0%b8%b3%e0%b8%9a%e0%b8%b1%e0%b8%8d%e0%b8%8a%e0%b8%b5%e0%b8%82%e0%b9%89/</t>
  </si>
  <si>
    <t>https://standard.dga.or.th/%e0%b8%a1%e0%b8%b2%e0%b8%95%e0%b8%a3%e0%b8%90%e0%b8%b2%e0%b8%99%e0%b8%82%e0%b8%ad%e0%b8%87%e0%b8%aa%e0%b9%8d%e0%b8%b2%e0%b8%99%e0%b8%b1%e0%b8%81%e0%b8%87%e0%b8%b2%e0%b8%99%e0%b8%9e%e0%b8%b1%e0%b8%92-2/</t>
  </si>
  <si>
    <t>https://standard.dga.or.th/%e0%b8%95%e0%b8%b1%e0%b8%a7%e0%b8%ad%e0%b8%a2%e0%b9%88%e0%b8%b2%e0%b8%87-%e0%b8%a1%e0%b8%b2%e0%b8%95%e0%b8%a3%e0%b8%90%e0%b8%b2%e0%b8%99%e0%b8%81%e0%b8%b2%e0%b8%a3%e0%b9%80%e0%b8%8a%e0%b8%b7/</t>
  </si>
  <si>
    <t>https://standard.dga.or.th/%e0%b8%a1%e0%b8%b2%e0%b8%95%e0%b8%a3%e0%b8%90%e0%b8%b2%e0%b8%99%e0%b8%82%e0%b8%ad%e0%b8%87%e0%b8%aa%e0%b8%b3%e0%b8%99%e0%b8%b1%e0%b8%81%e0%b8%87%e0%b8%b2%e0%b8%99%e0%b8%9e%e0%b8%b1%e0%b8%92%e0%b8%99/</t>
  </si>
  <si>
    <t>https://standard.dga.or.th/35063-2/</t>
  </si>
  <si>
    <t>https://standard.dga.or.th/%e0%b8%a1%e0%b8%b2%e0%b8%95%e0%b8%a3%e0%b8%90%e0%b8%b2%e0%b8%99%e0%b8%82%e0%b8%ad%e0%b8%87%e0%b8%aa%e0%b8%b3%e0%b8%99%e0%b8%b1%e0%b8%81%e0%b8%87%e0%b8%b2%e0%b8%99%e0%b8%9e%e0%b8%b1%e0%b8%92%e0%b8%99-3/</t>
  </si>
  <si>
    <t>https://standard.dga.or.th/%e0%b8%a1%e0%b8%b2%e0%b8%95%e0%b8%a3%e0%b8%90%e0%b8%b2%e0%b8%99%e0%b8%aa%e0%b8%b3%e0%b8%99%e0%b8%b1%e0%b8%81%e0%b8%87%e0%b8%b2%e0%b8%99%e0%b8%9e%e0%b8%b1%e0%b8%92%e0%b8%99%e0%b8%b2%e0%b8%a3%e0%b8%b1-2/</t>
  </si>
  <si>
    <t>https://standard.dga.or.th/%e0%b8%a1%e0%b8%b2%e0%b8%95%e0%b8%a3%e0%b8%90%e0%b8%b2%e0%b8%99%e0%b8%aa%e0%b8%b3%e0%b8%99%e0%b8%b1%e0%b8%81%e0%b8%87%e0%b8%b2%e0%b8%99%e0%b8%9e%e0%b8%b1%e0%b8%92%e0%b8%99%e0%b8%b2%e0%b8%a3%e0%b8%b1-3/</t>
  </si>
  <si>
    <t>https://standard.dga.or.th/%e0%b8%a1%e0%b8%b2%e0%b8%95%e0%b8%a3%e0%b8%90%e0%b8%b2%e0%b8%99%e0%b8%82%e0%b8%ad%e0%b8%87%e0%b8%aa%e0%b9%8d%e0%b8%b2%e0%b8%99%e0%b8%b1%e0%b8%81%e0%b8%87%e0%b8%b2%e0%b8%99%e0%b8%9e%e0%b8%b1%e0%b8%92-4/</t>
  </si>
  <si>
    <t>https://standard.dga.or.th/%e0%b8%a1%e0%b8%b2%e0%b8%95%e0%b8%a3%e0%b8%90%e0%b8%b2%e0%b8%99%e0%b8%aa%e0%b8%b3%e0%b8%99%e0%b8%b1%e0%b8%81%e0%b8%87%e0%b8%b2%e0%b8%99%e0%b8%9e%e0%b8%b1%e0%b8%92%e0%b8%99%e0%b8%b2%e0%b8%a3%e0%b8%b1-7/</t>
  </si>
  <si>
    <t>https://standard.dga.or.th/%e0%b8%a1%e0%b8%b2%e0%b8%95%e0%b8%a3%e0%b8%90%e0%b8%b2%e0%b8%99%e0%b8%aa%e0%b8%b3%e0%b8%99%e0%b8%b1%e0%b8%81%e0%b8%87%e0%b8%b2%e0%b8%99%e0%b8%9e%e0%b8%b1%e0%b8%92%e0%b8%99%e0%b8%b2%e0%b8%a3%e0%b8%b1-6/</t>
  </si>
  <si>
    <t>https://standard.dga.or.th/%e0%b8%a1%e0%b8%b2%e0%b8%95%e0%b8%a3%e0%b8%90%e0%b8%b2%e0%b8%99%e0%b8%aa%e0%b9%8d%e0%b8%b2%e0%b8%99%e0%b8%b1%e0%b8%81%e0%b8%87%e0%b8%b2%e0%b8%99%e0%b8%9e%e0%b8%b1%e0%b8%92%e0%b8%99%e0%b8%b2%e0%b8%a3/</t>
  </si>
  <si>
    <t>https://standard.dga.or.th/%e0%b8%9b%e0%b8%a3%e0%b8%b0%e0%b8%81%e0%b8%b2%e0%b8%a8%e0%b8%84%e0%b8%93%e0%b8%b0%e0%b8%81%e0%b8%a3%e0%b8%a3%e0%b8%a1%e0%b8%81%e0%b8%b2%e0%b8%a3%e0%b8%9e%e0%b8%b1%e0%b8%92%e0%b8%99%e0%b8%b2-11/</t>
  </si>
  <si>
    <t>https://standard.dga.or.th/%e0%b8%a1%e0%b8%b2%e0%b8%95%e0%b8%a3%e0%b8%90%e0%b8%b2%e0%b8%99%e0%b8%aa%e0%b8%b3%e0%b8%99%e0%b8%b1%e0%b8%81%e0%b8%87%e0%b8%b2%e0%b8%99%e0%b8%9e%e0%b8%b1%e0%b8%92%e0%b8%99%e0%b8%b2%e0%b8%a3%e0%b8%b1-9/</t>
  </si>
  <si>
    <t>มสพร. 14-2567</t>
  </si>
  <si>
    <t>มาตรฐานสำนักงานพัฒนารัฐบาลดิจิทัล (องค์การมหาชน) ว่าด้วยมาตรฐานการเชื่อมโยงและแลกเปลี่ยนข้อมูลภาครัฐ ด้านความหมายข้อมูล เรื่อง ข้อมูลสิ่งปลูกสร้าง เวอร์ชัน 1.0</t>
  </si>
  <si>
    <t>https://standard.dga.or.th/%e0%b8%a1%e0%b8%b2%e0%b8%95%e0%b8%a3%e0%b8%90%e0%b8%b2%e0%b8%99%e0%b8%aa%e0%b9%8d%e0%b8%b2%e0%b8%99%e0%b8%b1%e0%b8%81%e0%b8%87%e0%b8%b2%e0%b8%99%e0%b8%9e%e0%b8%b1%e0%b8%92%e0%b8%99%e0%b8%b2%e0%b8%a3-3/</t>
  </si>
  <si>
    <t>https://standard.dga.or.th/%e0%b8%a1%e0%b8%b2%e0%b8%95%e0%b8%a3%e0%b8%90%e0%b8%b2%e0%b8%99%e0%b9%81%e0%b8%a5%e0%b8%b0%e0%b8%ab%e0%b8%a5%e0%b8%b1%e0%b8%81%e0%b9%80%e0%b8%81%e0%b8%93%e0%b8%91%e0%b9%8c%e0%b8%81%e0%b8%b2%e0%b8%a3/</t>
  </si>
  <si>
    <t>https://standard.dga.or.th/%e0%b8%a1%e0%b8%b2%e0%b8%95%e0%b8%a3%e0%b8%90%e0%b8%b2%e0%b8%99%e0%b8%82%e0%b8%ad%e0%b8%87%e0%b8%aa%e0%b9%8d%e0%b8%b2%e0%b8%99%e0%b8%b1%e0%b8%81%e0%b8%87%e0%b8%b2%e0%b8%99%e0%b8%9e%e0%b8%b1%e0%b8%92/</t>
  </si>
  <si>
    <t>มาตรฐานรัฐบาลดิจิทัล ว่าด้วยหลักเกณฑ์การจัดระดับชั้นข้อมูลภาครัฐ เวอร์ชัน 1.0</t>
  </si>
  <si>
    <t>ระงับการดำเนินการ</t>
  </si>
  <si>
    <t xml:space="preserve"> -  อัพเดทข้อมูลการจัดทำมาตรฐานปีงบ 69 ของทั้ง 4 ทีม 
 - ปรับปรุง Serise มาตรฐาน  และ เพิ่มสถานะการจัดทำมาตรฐาน "ระงับการดำเนินการ" 
 - หมายเหตุ เล่มคลาวด์ยังไม่ได้สี่นที่ประชาพิจารณ์ เนื่องจากมีการระงับการดำเนินการ + ไม่ชัดเจนว่าจะใช้ข้อเสนอแนะจากงาน PH ใดเป็นหลัก</t>
  </si>
  <si>
    <t xml:space="preserve"> เลือก Drop Down ตามมิติที่เกี่ยวข้อง ดังนี้
 - เลือก มาตรฐานที่ใช้งาน หากมาตรฐานนั้นมีสถานะใช้งาน
 - เลือก ร่างมาตรฐาน หากมาตรฐานนั้นยังไม่มีการประกาศ (เป็นร่างมาตรฐาน)
 - เลือก มาตรฐานที่ยกเลิก หากมาตรฐานนั้นถูกยกเลิกการใช้งาน 
-  เลือก ระงับการดำเนินการ หากมาตรฐานนั้นอยู่ระหว่างการบวนการพิจารณาจากคณะกรรมการ หรือมีการเปลี่ยนทางนโยบาย</t>
  </si>
  <si>
    <t>มาตรฐานสำนักงานพัฒนารัฐบาลดิจิทัล (องค์การมหาชน) ว่าด้วยมาตรฐานการเชื่อมโยงและแลกเปลี่ยนข้อมูลภาครัฐ แนวปฏิบัติและหลักการพื้นฐานในการออกแบบมาตรฐานการเชื่อมโยงและแลกเปลี่ยนข้อมูลภาครัฐ ด้านความหมายข้อมูล กรณีเอกสารรับรองและเอกสารสำแดงอิเล็กทรอนิกส์ภาครัฐ เวอร์ชัน 1.0</t>
  </si>
  <si>
    <t>มาตรฐานรัฐบาลดิจิทัล ว่าด้วยหลักเกณฑ์การจัดระดับชั้นและการแบ่งปันข้อมูลภาครัฐ เวอร์ชัน 1.0</t>
  </si>
  <si>
    <t>มสพร. X-256X</t>
  </si>
  <si>
    <t xml:space="preserve">  เลือก Drop Down ตามมิติที่เกี่ยวข้อง ดังนี้
1. Digitalization เป็นมาตรฐานการสร้างการทำงานที่มีความเป็นดิจิทัล ประกอบด้วย
 -  การพิสูจน์ตัวตน: คือการทำ Digital Identity เป็นการกำหนด "สิทธิ" ในการเข้าถึงระบบ
 - ความมั่นคงปลอดภัย: คือการสร้าง "สภาพแวดล้อมที่ไว้ใจได้" (Trusted Environment) 
2. Digital Process เป็นมาตรฐานที่เกี่ยวกับการออกแบบบริการประชาชน  ประกอบด้วย
  - การออกแบบ Workflow ที่ลดขั้นตอนซ้ำซ้อน 
 - การชำระเงิน: การเปลี่ยน "ช่องทางบริการ" (Service Channel) จากการจ่ายสด/ไปที่เคาน์เตอร์ มาเป็นการโต้ตอบผ่านระบบอัตโนมัติ</t>
  </si>
  <si>
    <t xml:space="preserve">5. Stanads มาตรฐานที่เกี่ยวข้องอื่นๆ 
-  CII - การกำกับดูแล CII 
- PDPA - การคุ้มครองข้อมูลส่วนบุคคล
- Cloud - การติดตั้ง Cloud 
- Standards เรื่องอื่นๆที่เกี่ยวข้อง เช่น การรวมมาตรฐานที่เกี่ยวข้อง
</t>
  </si>
  <si>
    <t>มาตรฐานของฝ่าย SD ตามที่ พรบ DG กำหนด แบ่งเป็น 1)  Digital Government Process 2) Data Governance &amp; Open Data 3) Data Exchange และ 4) Regutation</t>
  </si>
  <si>
    <t xml:space="preserve"> เลือก Drop Down ตามมิติที่เกี่ยวข้อง ดังนี้
 - เลือก Digital_Government_Process (SD1) ในกรณีที่เป็นเรื่องการปรับปรุง/พัฒนากระบวนการให้เป็นดิจิทัล
 - เลือก Data_Governance  (SD2) ในกรณีที่เป็นเรื่องการบริหารจัดการข้อมูล ซึ่งรวมถึงการจัดทำข้อมูลเปิด 
 - เลือก Data_Exchange (SD3) ในกรณีที่เป็นเรื่องการแลกเปลี่ยนข้อมูล
- เลือก Regutation ในกรณีที่เป็นเรื่องที่เกี่ยวข้องกับ  CII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</si>
</sst>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87" formatCode="[$-1010000]d/m/yyyy;@"/>
    <numFmt numFmtId="188" formatCode="[$-F800]dddd\,\ mmmm\ dd\,\ yyyy"/>
  </numFmts>
  <fonts count="40" x14ac:knownFonts="1">
    <font>
      <sz val="11"/>
      <color theme="1"/>
      <name val="Tahoma"/>
      <family val="2"/>
      <charset val="222"/>
      <scheme val="minor"/>
    </font>
    <font>
      <sz val="14"/>
      <color theme="1"/>
      <name val="TH SarabunPSK"/>
      <family val="2"/>
    </font>
    <font>
      <b/>
      <sz val="16"/>
      <color theme="1"/>
      <name val="TH SarabunPSK"/>
      <family val="2"/>
    </font>
    <font>
      <b/>
      <sz val="20"/>
      <color theme="1"/>
      <name val="TH SarabunPSK"/>
      <family val="2"/>
    </font>
    <font>
      <sz val="16"/>
      <color theme="1"/>
      <name val="TH SarabunPSK"/>
      <family val="2"/>
    </font>
    <font>
      <sz val="14"/>
      <name val="TH SarabunPSK"/>
      <family val="2"/>
    </font>
    <font>
      <sz val="16"/>
      <name val="TH SarabunPSK"/>
      <family val="2"/>
    </font>
    <font>
      <sz val="11"/>
      <color theme="1"/>
      <name val="TH SarabunPSK"/>
      <family val="2"/>
    </font>
    <font>
      <b/>
      <sz val="12"/>
      <color theme="1"/>
      <name val="TH SarabunPSK"/>
      <family val="2"/>
      <charset val="222"/>
    </font>
    <font>
      <b/>
      <sz val="12"/>
      <color theme="1"/>
      <name val="TH SarabunPSK"/>
      <family val="2"/>
    </font>
    <font>
      <sz val="12"/>
      <color theme="1"/>
      <name val="Tahoma"/>
      <family val="2"/>
      <charset val="222"/>
      <scheme val="minor"/>
    </font>
    <font>
      <sz val="12"/>
      <color theme="1"/>
      <name val="TH SarabunPSK"/>
      <family val="2"/>
    </font>
    <font>
      <sz val="12"/>
      <color theme="1"/>
      <name val="TH SarabunPSK"/>
      <family val="2"/>
      <charset val="222"/>
    </font>
    <font>
      <sz val="12"/>
      <name val="TH SarabunPSK"/>
      <family val="2"/>
    </font>
    <font>
      <sz val="12"/>
      <name val="TH SarabunPSK"/>
      <family val="2"/>
      <charset val="222"/>
    </font>
    <font>
      <sz val="10"/>
      <color theme="1"/>
      <name val="Tahoma"/>
      <family val="2"/>
      <charset val="222"/>
      <scheme val="minor"/>
    </font>
    <font>
      <sz val="11"/>
      <name val="Tahoma"/>
      <family val="2"/>
      <charset val="222"/>
      <scheme val="minor"/>
    </font>
    <font>
      <b/>
      <sz val="22"/>
      <name val="Kanit"/>
    </font>
    <font>
      <b/>
      <sz val="8"/>
      <name val="Kanit"/>
    </font>
    <font>
      <b/>
      <sz val="13"/>
      <color theme="1"/>
      <name val="Tahoma"/>
      <family val="2"/>
      <scheme val="minor"/>
    </font>
    <font>
      <b/>
      <sz val="13"/>
      <color theme="1"/>
      <name val="Kanit"/>
    </font>
    <font>
      <sz val="16"/>
      <color theme="1"/>
      <name val="Kanit"/>
    </font>
    <font>
      <b/>
      <sz val="32"/>
      <color theme="0"/>
      <name val="Kanit"/>
    </font>
    <font>
      <sz val="18"/>
      <color theme="1"/>
      <name val="Kanit"/>
    </font>
    <font>
      <sz val="15"/>
      <color theme="1"/>
      <name val="Kanit"/>
    </font>
    <font>
      <sz val="32"/>
      <color theme="0"/>
      <name val="Kanit"/>
    </font>
    <font>
      <u/>
      <sz val="11"/>
      <color theme="10"/>
      <name val="Tahoma"/>
      <family val="2"/>
      <charset val="222"/>
      <scheme val="minor"/>
    </font>
    <font>
      <b/>
      <sz val="14"/>
      <color theme="0"/>
      <name val="TH SarabunPSK"/>
      <family val="2"/>
    </font>
    <font>
      <b/>
      <sz val="26"/>
      <color theme="1"/>
      <name val="Kanit"/>
    </font>
    <font>
      <sz val="14"/>
      <color theme="1"/>
      <name val="Kanit"/>
    </font>
    <font>
      <sz val="28"/>
      <color theme="1"/>
      <name val="Kanit"/>
    </font>
    <font>
      <sz val="8"/>
      <name val="Tahoma"/>
      <family val="2"/>
      <charset val="222"/>
      <scheme val="minor"/>
    </font>
    <font>
      <sz val="16"/>
      <color theme="1"/>
      <name val="Calibri"/>
      <family val="2"/>
    </font>
    <font>
      <sz val="11"/>
      <color theme="1"/>
      <name val="TH Sarabun New"/>
      <family val="2"/>
    </font>
    <font>
      <sz val="12"/>
      <color theme="1"/>
      <name val="TH Sarabun New"/>
      <family val="2"/>
    </font>
    <font>
      <b/>
      <sz val="14"/>
      <color theme="1"/>
      <name val="TH Sarabun New"/>
      <family val="2"/>
    </font>
    <font>
      <sz val="14"/>
      <color rgb="FFC00000"/>
      <name val="TH SarabunPSK"/>
      <family val="2"/>
    </font>
    <font>
      <u/>
      <sz val="14"/>
      <color rgb="FF00B050"/>
      <name val="TH SarabunPSK"/>
      <family val="2"/>
    </font>
    <font>
      <u/>
      <sz val="14"/>
      <color rgb="FF0066FF"/>
      <name val="TH SarabunPSK"/>
      <family val="2"/>
    </font>
    <font>
      <u/>
      <sz val="14"/>
      <color theme="10"/>
      <name val="TH SarabunPSK"/>
      <family val="2"/>
    </font>
  </fonts>
  <fills count="10">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7AA3F6"/>
        <bgColor indexed="64"/>
      </patternFill>
    </fill>
    <fill>
      <patternFill patternType="solid">
        <fgColor rgb="FF002060"/>
        <bgColor indexed="64"/>
      </patternFill>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s>
  <cellStyleXfs count="2">
    <xf numFmtId="0" fontId="0" fillId="0" borderId="0"/>
    <xf numFmtId="0" fontId="26" fillId="0" borderId="0" applyNumberFormat="0" applyFill="0" applyBorder="0" applyAlignment="0" applyProtection="0"/>
  </cellStyleXfs>
  <cellXfs count="153">
    <xf numFmtId="0" fontId="0" fillId="0" borderId="0" xfId="0"/>
    <xf numFmtId="0" fontId="0" fillId="0" borderId="0" xfId="0" pivotButton="1"/>
    <xf numFmtId="0" fontId="0" fillId="0" borderId="0" xfId="0" applyAlignment="1">
      <alignment horizontal="left"/>
    </xf>
    <xf numFmtId="0" fontId="2" fillId="2" borderId="1" xfId="0" applyFont="1" applyFill="1" applyBorder="1" applyAlignment="1">
      <alignment horizontal="center" vertical="top"/>
    </xf>
    <xf numFmtId="0" fontId="3" fillId="0" borderId="0" xfId="0" applyFont="1"/>
    <xf numFmtId="0" fontId="7" fillId="0" borderId="0" xfId="0" applyFont="1"/>
    <xf numFmtId="0" fontId="0" fillId="4" borderId="0" xfId="0" applyFill="1"/>
    <xf numFmtId="0" fontId="8" fillId="3" borderId="1" xfId="0" applyFont="1" applyFill="1" applyBorder="1" applyAlignment="1">
      <alignment horizontal="center" vertical="top" wrapText="1"/>
    </xf>
    <xf numFmtId="0" fontId="15" fillId="0" borderId="0" xfId="0" applyFont="1"/>
    <xf numFmtId="0" fontId="15" fillId="0" borderId="0" xfId="0" applyFont="1" applyAlignment="1">
      <alignment wrapText="1"/>
    </xf>
    <xf numFmtId="0" fontId="0" fillId="0" borderId="0" xfId="0" applyAlignment="1">
      <alignment vertical="top"/>
    </xf>
    <xf numFmtId="0" fontId="0" fillId="6" borderId="0" xfId="0" applyFill="1"/>
    <xf numFmtId="0" fontId="10" fillId="0" borderId="0" xfId="0" applyFont="1"/>
    <xf numFmtId="14" fontId="11" fillId="0" borderId="2" xfId="0" applyNumberFormat="1" applyFont="1" applyBorder="1" applyAlignment="1">
      <alignment horizontal="left" vertical="top" wrapText="1"/>
    </xf>
    <xf numFmtId="14" fontId="12" fillId="0" borderId="1" xfId="0" applyNumberFormat="1" applyFont="1" applyBorder="1" applyAlignment="1">
      <alignment horizontal="left" vertical="top" wrapText="1"/>
    </xf>
    <xf numFmtId="14" fontId="11" fillId="0" borderId="1" xfId="0" applyNumberFormat="1" applyFont="1" applyBorder="1" applyAlignment="1">
      <alignment horizontal="left" vertical="top" wrapText="1"/>
    </xf>
    <xf numFmtId="14" fontId="13" fillId="0" borderId="1" xfId="0" applyNumberFormat="1" applyFont="1" applyBorder="1" applyAlignment="1">
      <alignment horizontal="left" vertical="top" wrapText="1"/>
    </xf>
    <xf numFmtId="14" fontId="13" fillId="0" borderId="1" xfId="0" quotePrefix="1" applyNumberFormat="1" applyFont="1" applyBorder="1" applyAlignment="1">
      <alignment horizontal="left" vertical="top" wrapText="1"/>
    </xf>
    <xf numFmtId="14" fontId="13" fillId="0" borderId="3" xfId="0" applyNumberFormat="1" applyFont="1" applyBorder="1" applyAlignment="1">
      <alignment horizontal="left" vertical="top" wrapText="1"/>
    </xf>
    <xf numFmtId="49" fontId="13" fillId="0" borderId="1" xfId="0" applyNumberFormat="1" applyFont="1" applyBorder="1" applyAlignment="1">
      <alignment horizontal="left" vertical="top" wrapText="1"/>
    </xf>
    <xf numFmtId="0" fontId="11" fillId="0" borderId="1" xfId="0" applyFont="1" applyBorder="1" applyAlignment="1">
      <alignment horizontal="left" vertical="top" wrapText="1"/>
    </xf>
    <xf numFmtId="0" fontId="10" fillId="0" borderId="0" xfId="0" applyFont="1" applyAlignment="1">
      <alignment vertical="top"/>
    </xf>
    <xf numFmtId="0" fontId="9" fillId="3" borderId="1" xfId="0" applyFont="1" applyFill="1" applyBorder="1" applyAlignment="1">
      <alignment horizontal="center" vertical="top" wrapText="1"/>
    </xf>
    <xf numFmtId="0" fontId="14" fillId="0" borderId="1" xfId="0" applyFont="1" applyBorder="1" applyAlignment="1">
      <alignment vertical="top" wrapText="1"/>
    </xf>
    <xf numFmtId="0" fontId="25" fillId="5" borderId="0" xfId="0" applyFont="1" applyFill="1" applyAlignment="1">
      <alignment vertical="center"/>
    </xf>
    <xf numFmtId="14" fontId="5" fillId="0" borderId="1" xfId="0" applyNumberFormat="1" applyFont="1" applyBorder="1" applyAlignment="1">
      <alignment vertical="top" wrapText="1"/>
    </xf>
    <xf numFmtId="0" fontId="5" fillId="0" borderId="1" xfId="0" applyFont="1" applyBorder="1" applyAlignment="1">
      <alignment vertical="top" wrapText="1"/>
    </xf>
    <xf numFmtId="14" fontId="5" fillId="0" borderId="1" xfId="0" applyNumberFormat="1" applyFont="1" applyBorder="1" applyAlignment="1">
      <alignment horizontal="right" vertical="top" wrapText="1"/>
    </xf>
    <xf numFmtId="187" fontId="5" fillId="0" borderId="1" xfId="0" applyNumberFormat="1" applyFont="1" applyBorder="1" applyAlignment="1">
      <alignment horizontal="right" vertical="top" wrapText="1"/>
    </xf>
    <xf numFmtId="187" fontId="5" fillId="0" borderId="1" xfId="0" applyNumberFormat="1" applyFont="1" applyBorder="1" applyAlignment="1">
      <alignment vertical="top" wrapText="1"/>
    </xf>
    <xf numFmtId="0" fontId="5" fillId="0" borderId="0" xfId="0" applyFont="1" applyAlignment="1" applyProtection="1">
      <alignment vertical="top" wrapText="1"/>
      <protection locked="0"/>
    </xf>
    <xf numFmtId="0" fontId="5" fillId="0" borderId="6" xfId="0" applyFont="1" applyBorder="1" applyAlignment="1" applyProtection="1">
      <alignment horizontal="center" vertical="top" wrapText="1"/>
      <protection locked="0"/>
    </xf>
    <xf numFmtId="0" fontId="5" fillId="0" borderId="1" xfId="0" applyFont="1" applyBorder="1" applyAlignment="1" applyProtection="1">
      <alignment horizontal="center" vertical="top" wrapText="1"/>
      <protection locked="0"/>
    </xf>
    <xf numFmtId="0" fontId="5" fillId="0" borderId="1" xfId="0" applyFont="1" applyBorder="1" applyAlignment="1" applyProtection="1">
      <alignment horizontal="left" vertical="top" wrapText="1"/>
      <protection locked="0"/>
    </xf>
    <xf numFmtId="49" fontId="5" fillId="0" borderId="5" xfId="0" applyNumberFormat="1" applyFont="1" applyBorder="1" applyAlignment="1" applyProtection="1">
      <alignment horizontal="left" vertical="top" wrapText="1"/>
      <protection locked="0"/>
    </xf>
    <xf numFmtId="0" fontId="5" fillId="0" borderId="5" xfId="0" applyFont="1" applyBorder="1" applyAlignment="1" applyProtection="1">
      <alignment horizontal="center" vertical="top" wrapText="1"/>
      <protection locked="0"/>
    </xf>
    <xf numFmtId="49" fontId="5" fillId="0" borderId="1" xfId="0" applyNumberFormat="1"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49" fontId="5" fillId="0" borderId="0" xfId="0" applyNumberFormat="1" applyFont="1" applyAlignment="1" applyProtection="1">
      <alignment horizontal="left" vertical="top" wrapText="1"/>
      <protection locked="0"/>
    </xf>
    <xf numFmtId="0" fontId="6" fillId="0" borderId="1" xfId="0" applyFont="1" applyBorder="1" applyAlignment="1">
      <alignment vertical="top" wrapText="1"/>
    </xf>
    <xf numFmtId="0" fontId="5" fillId="0" borderId="6" xfId="0" applyFont="1" applyBorder="1" applyAlignment="1" applyProtection="1">
      <alignment vertical="top" wrapText="1"/>
      <protection locked="0"/>
    </xf>
    <xf numFmtId="0" fontId="16" fillId="2" borderId="0" xfId="0" applyFont="1" applyFill="1"/>
    <xf numFmtId="0" fontId="17" fillId="2" borderId="0" xfId="0" applyFont="1" applyFill="1"/>
    <xf numFmtId="0" fontId="0" fillId="2" borderId="0" xfId="0" applyFill="1"/>
    <xf numFmtId="0" fontId="18" fillId="2" borderId="0" xfId="0" applyFont="1" applyFill="1"/>
    <xf numFmtId="14" fontId="16" fillId="2" borderId="0" xfId="0" applyNumberFormat="1" applyFont="1" applyFill="1"/>
    <xf numFmtId="0" fontId="23" fillId="2" borderId="0" xfId="0" applyFont="1" applyFill="1" applyAlignment="1">
      <alignment vertical="top"/>
    </xf>
    <xf numFmtId="0" fontId="21" fillId="2" borderId="0" xfId="0" applyFont="1" applyFill="1" applyAlignment="1">
      <alignment vertical="top" wrapText="1"/>
    </xf>
    <xf numFmtId="0" fontId="23" fillId="2" borderId="0" xfId="0" applyFont="1" applyFill="1"/>
    <xf numFmtId="0" fontId="23" fillId="2" borderId="0" xfId="0" applyFont="1" applyFill="1" applyAlignment="1">
      <alignment vertical="center"/>
    </xf>
    <xf numFmtId="0" fontId="20" fillId="2" borderId="0" xfId="0" applyFont="1" applyFill="1" applyAlignment="1">
      <alignment vertical="top" wrapText="1"/>
    </xf>
    <xf numFmtId="0" fontId="0" fillId="2" borderId="0" xfId="0" applyFill="1" applyAlignment="1">
      <alignment vertical="top"/>
    </xf>
    <xf numFmtId="0" fontId="23" fillId="2" borderId="0" xfId="0" applyFont="1" applyFill="1" applyAlignment="1">
      <alignment horizontal="center" vertical="center"/>
    </xf>
    <xf numFmtId="0" fontId="0" fillId="2" borderId="0" xfId="0" applyFill="1" applyAlignment="1">
      <alignment vertical="center"/>
    </xf>
    <xf numFmtId="0" fontId="23" fillId="2" borderId="0" xfId="0" applyFont="1" applyFill="1" applyAlignment="1">
      <alignment horizontal="right" vertical="center"/>
    </xf>
    <xf numFmtId="0" fontId="19" fillId="2" borderId="0" xfId="0" applyFont="1" applyFill="1" applyAlignment="1">
      <alignment vertical="top" wrapText="1"/>
    </xf>
    <xf numFmtId="0" fontId="10" fillId="2" borderId="0" xfId="0" applyFont="1" applyFill="1"/>
    <xf numFmtId="0" fontId="0" fillId="3" borderId="0" xfId="0" applyFill="1"/>
    <xf numFmtId="0" fontId="29" fillId="3" borderId="0" xfId="0" applyFont="1" applyFill="1" applyAlignment="1">
      <alignment horizontal="right"/>
    </xf>
    <xf numFmtId="0" fontId="29" fillId="3" borderId="0" xfId="0" applyFont="1" applyFill="1"/>
    <xf numFmtId="188" fontId="29" fillId="3" borderId="0" xfId="0" applyNumberFormat="1" applyFont="1" applyFill="1"/>
    <xf numFmtId="0" fontId="5" fillId="0" borderId="7" xfId="0" applyFont="1" applyBorder="1" applyAlignment="1" applyProtection="1">
      <alignment horizontal="center" vertical="top" wrapText="1"/>
      <protection locked="0"/>
    </xf>
    <xf numFmtId="0" fontId="5" fillId="0" borderId="2" xfId="0" applyFont="1" applyBorder="1" applyAlignment="1" applyProtection="1">
      <alignment horizontal="left" vertical="top" wrapText="1"/>
      <protection locked="0"/>
    </xf>
    <xf numFmtId="0" fontId="6" fillId="0" borderId="2" xfId="0" applyFont="1" applyBorder="1" applyAlignment="1">
      <alignment vertical="top" wrapText="1"/>
    </xf>
    <xf numFmtId="0" fontId="14" fillId="0" borderId="2" xfId="0" applyFont="1" applyBorder="1" applyAlignment="1">
      <alignment vertical="top" wrapText="1"/>
    </xf>
    <xf numFmtId="0" fontId="14" fillId="0" borderId="4" xfId="0" applyFont="1" applyBorder="1" applyAlignment="1">
      <alignment vertical="top" wrapText="1"/>
    </xf>
    <xf numFmtId="0" fontId="5" fillId="0" borderId="1" xfId="0" applyFont="1" applyBorder="1" applyAlignment="1" applyProtection="1">
      <alignment vertical="top" wrapText="1"/>
      <protection locked="0"/>
    </xf>
    <xf numFmtId="0" fontId="0" fillId="7" borderId="0" xfId="0" applyFill="1"/>
    <xf numFmtId="0" fontId="1" fillId="0" borderId="1" xfId="0" applyFont="1" applyBorder="1" applyAlignment="1">
      <alignment vertical="top"/>
    </xf>
    <xf numFmtId="0" fontId="1" fillId="0" borderId="1" xfId="0" applyFont="1" applyBorder="1" applyAlignment="1">
      <alignment vertical="top" wrapText="1"/>
    </xf>
    <xf numFmtId="14" fontId="1" fillId="0" borderId="1" xfId="0" applyNumberFormat="1" applyFont="1" applyBorder="1" applyAlignment="1">
      <alignment vertical="top" wrapText="1"/>
    </xf>
    <xf numFmtId="0" fontId="5" fillId="0" borderId="10" xfId="0" applyFont="1" applyBorder="1" applyAlignment="1" applyProtection="1">
      <alignment horizontal="left" vertical="top" wrapText="1"/>
      <protection locked="0"/>
    </xf>
    <xf numFmtId="0" fontId="5" fillId="0" borderId="10" xfId="0" applyFont="1" applyBorder="1" applyAlignment="1" applyProtection="1">
      <alignment horizontal="center" vertical="top" wrapText="1"/>
      <protection locked="0"/>
    </xf>
    <xf numFmtId="0" fontId="5" fillId="0" borderId="10" xfId="0" applyFont="1" applyBorder="1" applyAlignment="1" applyProtection="1">
      <alignment vertical="top" wrapText="1"/>
      <protection locked="0"/>
    </xf>
    <xf numFmtId="14" fontId="5" fillId="0" borderId="2" xfId="0" applyNumberFormat="1" applyFont="1" applyBorder="1" applyAlignment="1">
      <alignment horizontal="right" vertical="top" wrapText="1"/>
    </xf>
    <xf numFmtId="0" fontId="1" fillId="0" borderId="2" xfId="0" applyFont="1" applyBorder="1" applyAlignment="1">
      <alignment vertical="top"/>
    </xf>
    <xf numFmtId="0" fontId="34" fillId="0" borderId="1" xfId="0" applyFont="1" applyBorder="1" applyAlignment="1">
      <alignment horizontal="left" vertical="top" wrapText="1"/>
    </xf>
    <xf numFmtId="0" fontId="35" fillId="8" borderId="1" xfId="0" applyFont="1" applyFill="1" applyBorder="1" applyAlignment="1">
      <alignment horizontal="center" vertical="center"/>
    </xf>
    <xf numFmtId="0" fontId="35" fillId="9" borderId="1" xfId="0" applyFont="1" applyFill="1" applyBorder="1" applyAlignment="1">
      <alignment horizontal="center" vertical="center"/>
    </xf>
    <xf numFmtId="0" fontId="35" fillId="2" borderId="1" xfId="0" applyFont="1" applyFill="1" applyBorder="1" applyAlignment="1">
      <alignment horizontal="center" vertical="center"/>
    </xf>
    <xf numFmtId="0" fontId="33" fillId="0" borderId="1" xfId="0" applyFont="1" applyBorder="1" applyAlignment="1">
      <alignment wrapText="1"/>
    </xf>
    <xf numFmtId="0" fontId="37" fillId="0" borderId="1" xfId="1" applyFont="1" applyBorder="1" applyAlignment="1" applyProtection="1">
      <alignment vertical="top" wrapText="1"/>
      <protection locked="0"/>
    </xf>
    <xf numFmtId="0" fontId="38" fillId="0" borderId="1" xfId="1" applyFont="1" applyBorder="1" applyAlignment="1" applyProtection="1">
      <alignment vertical="top" wrapText="1"/>
      <protection locked="0"/>
    </xf>
    <xf numFmtId="0" fontId="37" fillId="0" borderId="2" xfId="1" applyFont="1" applyBorder="1" applyAlignment="1" applyProtection="1">
      <alignment vertical="center" wrapText="1"/>
      <protection locked="0"/>
    </xf>
    <xf numFmtId="0" fontId="37" fillId="0" borderId="2" xfId="1" applyFont="1" applyBorder="1" applyAlignment="1" applyProtection="1">
      <alignment vertical="top" wrapText="1"/>
      <protection locked="0"/>
    </xf>
    <xf numFmtId="0" fontId="39" fillId="0" borderId="1" xfId="1" applyFont="1" applyBorder="1" applyAlignment="1" applyProtection="1">
      <alignment vertical="top" wrapText="1"/>
      <protection locked="0"/>
    </xf>
    <xf numFmtId="0" fontId="38" fillId="0" borderId="1" xfId="1" applyFont="1" applyBorder="1" applyAlignment="1" applyProtection="1">
      <alignment vertical="center" wrapText="1"/>
      <protection locked="0"/>
    </xf>
    <xf numFmtId="0" fontId="1" fillId="0" borderId="1" xfId="0" applyFont="1" applyBorder="1" applyAlignment="1">
      <alignment horizontal="center" vertical="center"/>
    </xf>
    <xf numFmtId="0" fontId="36" fillId="0" borderId="1" xfId="0" applyFont="1" applyBorder="1" applyAlignment="1" applyProtection="1">
      <alignment vertical="top" wrapText="1"/>
      <protection locked="0"/>
    </xf>
    <xf numFmtId="0" fontId="27" fillId="0" borderId="1" xfId="0" applyFont="1" applyBorder="1" applyAlignment="1" applyProtection="1">
      <alignment horizontal="center" vertical="top" wrapText="1"/>
      <protection locked="0"/>
    </xf>
    <xf numFmtId="0" fontId="27" fillId="0" borderId="1" xfId="0" applyFont="1" applyBorder="1" applyAlignment="1">
      <alignment horizontal="center" vertical="top" wrapText="1"/>
    </xf>
    <xf numFmtId="0" fontId="5" fillId="0" borderId="1" xfId="0" applyFont="1" applyBorder="1" applyAlignment="1">
      <alignment horizontal="center" vertical="top" wrapText="1"/>
    </xf>
    <xf numFmtId="49" fontId="5" fillId="0" borderId="2" xfId="0" applyNumberFormat="1"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14" fontId="5" fillId="0" borderId="4" xfId="0" applyNumberFormat="1" applyFont="1" applyBorder="1" applyAlignment="1">
      <alignment vertical="top" wrapText="1"/>
    </xf>
    <xf numFmtId="0" fontId="5" fillId="0" borderId="12" xfId="0" applyFont="1" applyBorder="1" applyAlignment="1" applyProtection="1">
      <alignment horizontal="center" vertical="top" wrapText="1"/>
      <protection locked="0"/>
    </xf>
    <xf numFmtId="49" fontId="5" fillId="0" borderId="8" xfId="0" applyNumberFormat="1"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8" xfId="0" applyFont="1" applyBorder="1" applyAlignment="1" applyProtection="1">
      <alignment horizontal="center" vertical="top" wrapText="1"/>
      <protection locked="0"/>
    </xf>
    <xf numFmtId="0" fontId="5" fillId="0" borderId="12" xfId="0" applyFont="1" applyBorder="1" applyAlignment="1" applyProtection="1">
      <alignment vertical="top" wrapText="1"/>
      <protection locked="0"/>
    </xf>
    <xf numFmtId="0" fontId="6" fillId="0" borderId="4" xfId="0" applyFont="1" applyBorder="1" applyAlignment="1">
      <alignment vertical="top" wrapText="1"/>
    </xf>
    <xf numFmtId="0" fontId="5" fillId="0" borderId="4" xfId="0" applyFont="1" applyBorder="1" applyAlignment="1">
      <alignment vertical="top" wrapText="1"/>
    </xf>
    <xf numFmtId="0" fontId="38" fillId="0" borderId="4" xfId="1" applyFont="1" applyBorder="1" applyAlignment="1" applyProtection="1">
      <alignment vertical="top" wrapText="1"/>
      <protection locked="0"/>
    </xf>
    <xf numFmtId="14" fontId="5" fillId="0" borderId="2" xfId="0" applyNumberFormat="1" applyFont="1" applyBorder="1" applyAlignment="1">
      <alignment vertical="top" wrapText="1"/>
    </xf>
    <xf numFmtId="0" fontId="5" fillId="0" borderId="2" xfId="0" applyFont="1" applyBorder="1" applyAlignment="1" applyProtection="1">
      <alignment horizontal="center" vertical="top" wrapText="1"/>
      <protection locked="0"/>
    </xf>
    <xf numFmtId="0" fontId="5" fillId="0" borderId="2" xfId="0" applyFont="1" applyBorder="1" applyAlignment="1" applyProtection="1">
      <alignment vertical="top" wrapText="1"/>
      <protection locked="0"/>
    </xf>
    <xf numFmtId="14" fontId="5" fillId="0" borderId="0" xfId="0" applyNumberFormat="1" applyFont="1" applyAlignment="1">
      <alignment vertical="top" wrapText="1"/>
    </xf>
    <xf numFmtId="0" fontId="5" fillId="0" borderId="0" xfId="0" applyFont="1" applyAlignment="1" applyProtection="1">
      <alignment horizontal="center" vertical="top" wrapText="1"/>
      <protection locked="0"/>
    </xf>
    <xf numFmtId="0" fontId="6" fillId="0" borderId="0" xfId="0" applyFont="1" applyAlignment="1">
      <alignment vertical="top" wrapText="1"/>
    </xf>
    <xf numFmtId="0" fontId="5" fillId="0" borderId="0" xfId="0" applyFont="1" applyAlignment="1">
      <alignment vertical="top" wrapText="1"/>
    </xf>
    <xf numFmtId="0" fontId="37" fillId="0" borderId="1" xfId="1" applyFont="1" applyFill="1" applyBorder="1" applyAlignment="1" applyProtection="1">
      <alignment vertical="top" wrapText="1"/>
      <protection locked="0"/>
    </xf>
    <xf numFmtId="0" fontId="37" fillId="0" borderId="1" xfId="1" applyFont="1" applyBorder="1" applyAlignment="1">
      <alignment vertical="top" wrapText="1"/>
    </xf>
    <xf numFmtId="0" fontId="37" fillId="0" borderId="2" xfId="1" applyFont="1" applyBorder="1" applyAlignment="1">
      <alignment vertical="top" wrapText="1"/>
    </xf>
    <xf numFmtId="0" fontId="1" fillId="0" borderId="1" xfId="0" applyFont="1" applyBorder="1" applyAlignment="1">
      <alignment horizontal="left" vertical="top" wrapText="1"/>
    </xf>
    <xf numFmtId="49" fontId="1" fillId="0" borderId="1" xfId="0" applyNumberFormat="1" applyFont="1" applyBorder="1" applyAlignment="1" applyProtection="1">
      <alignment horizontal="left" vertical="top" wrapText="1"/>
      <protection locked="0"/>
    </xf>
    <xf numFmtId="0" fontId="3" fillId="0" borderId="9" xfId="0" applyFont="1" applyBorder="1" applyAlignment="1">
      <alignment horizontal="center"/>
    </xf>
    <xf numFmtId="0" fontId="21" fillId="2" borderId="0" xfId="0" applyFont="1" applyFill="1" applyAlignment="1">
      <alignment horizontal="left" vertical="center" wrapText="1"/>
    </xf>
    <xf numFmtId="0" fontId="21" fillId="2" borderId="0" xfId="0" applyFont="1" applyFill="1" applyAlignment="1">
      <alignment horizontal="left" vertical="top" wrapText="1"/>
    </xf>
    <xf numFmtId="0" fontId="24" fillId="2" borderId="0" xfId="0" applyFont="1" applyFill="1" applyAlignment="1">
      <alignment horizontal="left" vertical="center" wrapText="1"/>
    </xf>
    <xf numFmtId="0" fontId="28" fillId="3" borderId="0" xfId="0" applyFont="1" applyFill="1" applyAlignment="1">
      <alignment horizontal="center" vertical="top" wrapText="1"/>
    </xf>
    <xf numFmtId="0" fontId="30" fillId="3" borderId="0" xfId="0" applyFont="1" applyFill="1" applyAlignment="1">
      <alignment horizontal="center" vertical="center"/>
    </xf>
    <xf numFmtId="0" fontId="25" fillId="5" borderId="0" xfId="0" applyFont="1" applyFill="1" applyAlignment="1">
      <alignment horizontal="center" vertical="center"/>
    </xf>
    <xf numFmtId="0" fontId="22" fillId="5" borderId="0" xfId="0" applyFont="1" applyFill="1" applyAlignment="1">
      <alignment horizontal="center" vertical="center"/>
    </xf>
    <xf numFmtId="0" fontId="25" fillId="5" borderId="0" xfId="0" applyFont="1" applyFill="1" applyAlignment="1">
      <alignment horizontal="left" vertical="center"/>
    </xf>
    <xf numFmtId="188" fontId="29" fillId="3" borderId="0" xfId="0" applyNumberFormat="1" applyFont="1" applyFill="1" applyAlignment="1">
      <alignment horizontal="left"/>
    </xf>
    <xf numFmtId="0" fontId="14" fillId="0" borderId="7" xfId="0" applyFont="1" applyBorder="1" applyAlignment="1">
      <alignment horizontal="left" vertical="top" wrapText="1"/>
    </xf>
    <xf numFmtId="0" fontId="14" fillId="0" borderId="8" xfId="0" applyFont="1" applyBorder="1" applyAlignment="1">
      <alignment horizontal="left" vertical="top" wrapText="1"/>
    </xf>
    <xf numFmtId="14" fontId="12" fillId="0" borderId="2" xfId="0" applyNumberFormat="1" applyFont="1" applyBorder="1" applyAlignment="1">
      <alignment horizontal="left" vertical="top" wrapText="1"/>
    </xf>
    <xf numFmtId="14" fontId="12" fillId="0" borderId="4" xfId="0" applyNumberFormat="1" applyFont="1" applyBorder="1" applyAlignment="1">
      <alignment horizontal="left" vertical="top" wrapText="1"/>
    </xf>
    <xf numFmtId="14" fontId="11" fillId="0" borderId="2" xfId="0" applyNumberFormat="1" applyFont="1" applyBorder="1" applyAlignment="1">
      <alignment horizontal="left" vertical="top" wrapText="1"/>
    </xf>
    <xf numFmtId="14" fontId="11" fillId="0" borderId="4" xfId="0" applyNumberFormat="1" applyFont="1" applyBorder="1" applyAlignment="1">
      <alignment horizontal="left" vertical="top" wrapText="1"/>
    </xf>
    <xf numFmtId="14" fontId="13" fillId="0" borderId="2" xfId="0" applyNumberFormat="1" applyFont="1" applyBorder="1" applyAlignment="1">
      <alignment horizontal="left" vertical="top" wrapText="1"/>
    </xf>
    <xf numFmtId="14" fontId="13" fillId="0" borderId="3" xfId="0" applyNumberFormat="1" applyFont="1" applyBorder="1" applyAlignment="1">
      <alignment horizontal="left" vertical="top" wrapText="1"/>
    </xf>
    <xf numFmtId="14" fontId="13" fillId="0" borderId="4" xfId="0" applyNumberFormat="1" applyFont="1" applyBorder="1" applyAlignment="1">
      <alignment horizontal="lef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14" fontId="12" fillId="0" borderId="3" xfId="0" applyNumberFormat="1" applyFont="1" applyBorder="1" applyAlignment="1">
      <alignment horizontal="left" vertical="top" wrapText="1"/>
    </xf>
    <xf numFmtId="14" fontId="11" fillId="0" borderId="3" xfId="0" applyNumberFormat="1" applyFont="1" applyBorder="1" applyAlignment="1">
      <alignment horizontal="left" vertical="top" wrapText="1"/>
    </xf>
    <xf numFmtId="0" fontId="13" fillId="0" borderId="7" xfId="0" applyFont="1" applyBorder="1" applyAlignment="1">
      <alignment horizontal="left" vertical="top" wrapText="1"/>
    </xf>
    <xf numFmtId="0" fontId="13" fillId="0" borderId="11" xfId="0" applyFont="1" applyBorder="1" applyAlignment="1">
      <alignment horizontal="left" vertical="top" wrapText="1"/>
    </xf>
    <xf numFmtId="0" fontId="13" fillId="0" borderId="8" xfId="0" applyFont="1" applyBorder="1" applyAlignment="1">
      <alignment horizontal="left" vertical="top" wrapText="1"/>
    </xf>
    <xf numFmtId="14" fontId="11" fillId="0" borderId="1" xfId="0" applyNumberFormat="1" applyFont="1" applyBorder="1" applyAlignment="1">
      <alignment horizontal="left" vertical="top" wrapText="1"/>
    </xf>
    <xf numFmtId="0" fontId="14" fillId="0" borderId="1" xfId="0" applyFont="1" applyBorder="1" applyAlignment="1">
      <alignment horizontal="left" vertical="top" wrapText="1"/>
    </xf>
    <xf numFmtId="14" fontId="12" fillId="0" borderId="2" xfId="0" applyNumberFormat="1" applyFont="1" applyBorder="1" applyAlignment="1">
      <alignment horizontal="center" vertical="top" wrapText="1"/>
    </xf>
    <xf numFmtId="14" fontId="12" fillId="0" borderId="3" xfId="0" applyNumberFormat="1" applyFont="1" applyBorder="1" applyAlignment="1">
      <alignment horizontal="center" vertical="top" wrapText="1"/>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14" fontId="13" fillId="0" borderId="2" xfId="0" quotePrefix="1" applyNumberFormat="1" applyFont="1" applyBorder="1" applyAlignment="1">
      <alignment horizontal="center" vertical="center" wrapText="1"/>
    </xf>
    <xf numFmtId="14" fontId="13" fillId="0" borderId="4" xfId="0" quotePrefix="1" applyNumberFormat="1" applyFont="1" applyBorder="1" applyAlignment="1">
      <alignment horizontal="center" vertical="center" wrapText="1"/>
    </xf>
    <xf numFmtId="14" fontId="33" fillId="0" borderId="1" xfId="0" applyNumberFormat="1" applyFont="1" applyBorder="1" applyAlignment="1">
      <alignment horizontal="left" vertical="top" wrapText="1"/>
    </xf>
    <xf numFmtId="14" fontId="34" fillId="0" borderId="1" xfId="0" applyNumberFormat="1" applyFont="1" applyBorder="1" applyAlignment="1">
      <alignment horizontal="left" vertical="top" wrapText="1"/>
    </xf>
  </cellXfs>
  <cellStyles count="2">
    <cellStyle name="Hyperlink" xfId="1" builtinId="8"/>
    <cellStyle name="Normal" xfId="0" builtinId="0"/>
  </cellStyles>
  <dxfs count="20">
    <dxf>
      <font>
        <b val="0"/>
        <i val="0"/>
        <strike val="0"/>
        <condense val="0"/>
        <extend val="0"/>
        <outline val="0"/>
        <shadow val="0"/>
        <u val="none"/>
        <vertAlign val="baseline"/>
        <sz val="14"/>
        <color rgb="FFC00000"/>
        <name val="TH SarabunPSK"/>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auto="1"/>
        <name val="TH SarabunPSK"/>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4"/>
        <color auto="1"/>
        <name val="TH SarabunPSK"/>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4"/>
        <color auto="1"/>
        <name val="TH SarabunPSK"/>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6"/>
        <color auto="1"/>
        <name val="TH SarabunPSK"/>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6"/>
        <color auto="1"/>
        <name val="TH SarabunPSK"/>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6"/>
        <color auto="1"/>
        <name val="TH SarabunPSK"/>
        <family val="2"/>
        <scheme val="none"/>
      </font>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4"/>
        <color auto="1"/>
        <name val="TH SarabunPSK"/>
        <family val="2"/>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4"/>
        <color auto="1"/>
        <name val="TH SarabunPSK"/>
        <family val="2"/>
        <scheme val="none"/>
      </font>
      <alignment horizontal="center"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auto="1"/>
        <name val="TH SarabunPSK"/>
        <family val="2"/>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auto="1"/>
        <name val="TH SarabunPSK"/>
        <family val="2"/>
        <scheme val="none"/>
      </font>
      <alignment horizontal="center"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vertAlign val="baseline"/>
        <color auto="1"/>
      </font>
      <protection locked="0" hidden="0"/>
    </dxf>
    <dxf>
      <font>
        <b val="0"/>
        <i val="0"/>
        <strike val="0"/>
        <condense val="0"/>
        <extend val="0"/>
        <outline val="0"/>
        <shadow val="0"/>
        <u val="none"/>
        <vertAlign val="baseline"/>
        <sz val="14"/>
        <color auto="1"/>
        <name val="TH SarabunPSK"/>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auto="1"/>
        <name val="TH SarabunPSK"/>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auto="1"/>
        <name val="TH SarabunPSK"/>
        <family val="2"/>
        <scheme val="none"/>
      </font>
      <alignment horizontal="center"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auto="1"/>
        <name val="TH SarabunPSK"/>
        <family val="2"/>
        <scheme val="none"/>
      </font>
      <alignment horizontal="general" vertical="top" textRotation="0" wrapText="1" indent="0" justifyLastLine="0" shrinkToFit="0" readingOrder="0"/>
      <protection locked="1" hidden="0"/>
    </dxf>
    <dxf>
      <border outline="0">
        <right style="thin">
          <color indexed="64"/>
        </right>
      </border>
    </dxf>
    <dxf>
      <font>
        <b val="0"/>
        <i val="0"/>
        <strike val="0"/>
        <condense val="0"/>
        <extend val="0"/>
        <outline val="0"/>
        <shadow val="0"/>
        <u val="none"/>
        <vertAlign val="baseline"/>
        <sz val="16"/>
        <color auto="1"/>
        <name val="TH SarabunPSK"/>
        <family val="2"/>
        <scheme val="none"/>
      </font>
      <alignment horizontal="general" vertical="top" textRotation="0" wrapText="1" indent="0" justifyLastLine="0" shrinkToFit="0" readingOrder="0"/>
      <protection locked="0" hidden="0"/>
    </dxf>
    <dxf>
      <border>
        <bottom style="thin">
          <color indexed="64"/>
        </bottom>
      </border>
    </dxf>
    <dxf>
      <font>
        <b/>
        <i val="0"/>
        <strike val="0"/>
        <condense val="0"/>
        <extend val="0"/>
        <outline val="0"/>
        <shadow val="0"/>
        <u val="none"/>
        <vertAlign val="baseline"/>
        <sz val="14"/>
        <color theme="0"/>
        <name val="TH SarabunPSK"/>
        <family val="2"/>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7" defaultTableStyle="TableStyleMedium2" defaultPivotStyle="PivotStyleLight16">
    <tableStyle name="Slicer Style 1" pivot="0" table="0" count="0" xr9:uid="{650B5391-5596-475E-9594-9FE3FF134808}"/>
    <tableStyle name="Slicer Style 2" pivot="0" table="0" count="0" xr9:uid="{C69BC7D3-B04B-474C-ADDF-5C80269D2395}"/>
    <tableStyle name="Slicer Style 3" pivot="0" table="0" count="0" xr9:uid="{05EDFEE9-AEAA-44CB-B168-FF5BF6D22B76}"/>
    <tableStyle name="Slicer Style 4" pivot="0" table="0" count="0" xr9:uid="{98FD49AC-C023-4E1E-9B64-58BD716B29E3}"/>
    <tableStyle name="Slicer Style 5" pivot="0" table="0" count="0" xr9:uid="{EA1FA931-2207-4496-B060-535A9F2CB8DE}"/>
    <tableStyle name="Slicer Style 6" pivot="0" table="0" count="0" xr9:uid="{C77A340F-7B71-46A2-B07F-D5ECD63978BF}"/>
    <tableStyle name="Slicer Style 7" pivot="0" table="0" count="0" xr9:uid="{51BD713A-5B50-4D33-8033-57DAF2D362CA}"/>
  </tableStyles>
  <colors>
    <mruColors>
      <color rgb="FF0066FF"/>
      <color rgb="FF7A80FA"/>
      <color rgb="FF7EB5F2"/>
      <color rgb="FF7BE6E9"/>
      <color rgb="FF66CCFF"/>
      <color rgb="FF00FFFF"/>
      <color rgb="FF59BFFD"/>
      <color rgb="FF3399FF"/>
      <color rgb="FF4FD1FF"/>
      <color rgb="FF33CCFF"/>
    </mruColors>
  </colors>
  <extLst>
    <ext xmlns:x14="http://schemas.microsoft.com/office/spreadsheetml/2009/9/main" uri="{EB79DEF2-80B8-43e5-95BD-54CBDDF9020C}">
      <x14:slicerStyles defaultSlicerStyle="SlicerStyleLight1">
        <x14:slicerStyle name="Slicer Style 1"/>
        <x14:slicerStyle name="Slicer Style 2"/>
        <x14:slicerStyle name="Slicer Style 3"/>
        <x14:slicerStyle name="Slicer Style 4"/>
        <x14:slicerStyle name="Slicer Style 5"/>
        <x14:slicerStyle name="Slicer Style 6"/>
        <x14:slicerStyle name="Slicer Style 7"/>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powerPivotData" Target="model/item.data"/><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pivotCacheDefinition" Target="pivotCache/pivotCacheDefinition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pivotSource>
    <c:name>[Catalog_รายชื่อมาตรฐานของฝ่าย SD_O.xlsx]Pivot table!จำนวนมาตรฐานที่มีการใช้งาน/ฉบับ</c:name>
    <c:fmtId val="4"/>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h-TH"/>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h-TH"/>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Kanit" pitchFamily="2" charset="-34"/>
                  <a:ea typeface="+mn-ea"/>
                  <a:cs typeface="Kanit" pitchFamily="2" charset="-34"/>
                </a:defRPr>
              </a:pPr>
              <a:endParaRPr lang="th-TH"/>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7EB5F2"/>
          </a:solidFill>
          <a:ln w="19050">
            <a:solidFill>
              <a:schemeClr val="lt1"/>
            </a:solidFill>
          </a:ln>
          <a:effectLst/>
        </c:spPr>
      </c:pivotFmt>
      <c:pivotFmt>
        <c:idx val="7"/>
        <c:spPr>
          <a:solidFill>
            <a:srgbClr val="4472C4">
              <a:lumMod val="75000"/>
            </a:srgbClr>
          </a:solidFill>
          <a:ln w="19050">
            <a:solidFill>
              <a:schemeClr val="lt1"/>
            </a:solidFill>
          </a:ln>
          <a:effectLst/>
        </c:spPr>
      </c:pivotFmt>
      <c:pivotFmt>
        <c:idx val="8"/>
        <c:spPr>
          <a:solidFill>
            <a:schemeClr val="accent1"/>
          </a:solidFill>
          <a:ln w="19050">
            <a:solidFill>
              <a:schemeClr val="lt1"/>
            </a:solidFill>
          </a:ln>
          <a:effectLst/>
        </c:spPr>
      </c:pivotFmt>
    </c:pivotFmts>
    <c:plotArea>
      <c:layout>
        <c:manualLayout>
          <c:layoutTarget val="inner"/>
          <c:xMode val="edge"/>
          <c:yMode val="edge"/>
          <c:x val="0.26521659907981582"/>
          <c:y val="0.21607437484641759"/>
          <c:w val="0.41848325918974089"/>
          <c:h val="0.72195305776613772"/>
        </c:manualLayout>
      </c:layout>
      <c:doughnutChart>
        <c:varyColors val="1"/>
        <c:ser>
          <c:idx val="0"/>
          <c:order val="0"/>
          <c:tx>
            <c:strRef>
              <c:f>'Pivot table'!$B$46</c:f>
              <c:strCache>
                <c:ptCount val="1"/>
                <c:pt idx="0">
                  <c:v>Total</c:v>
                </c:pt>
              </c:strCache>
            </c:strRef>
          </c:tx>
          <c:dPt>
            <c:idx val="0"/>
            <c:bubble3D val="0"/>
            <c:spPr>
              <a:solidFill>
                <a:srgbClr val="7EB5F2"/>
              </a:solidFill>
              <a:ln w="19050">
                <a:solidFill>
                  <a:schemeClr val="lt1"/>
                </a:solidFill>
              </a:ln>
              <a:effectLst/>
            </c:spPr>
            <c:extLst>
              <c:ext xmlns:c16="http://schemas.microsoft.com/office/drawing/2014/chart" uri="{C3380CC4-5D6E-409C-BE32-E72D297353CC}">
                <c16:uniqueId val="{00000001-FE01-4DC8-86A5-4ED4E2D1D9EB}"/>
              </c:ext>
            </c:extLst>
          </c:dPt>
          <c:dPt>
            <c:idx val="1"/>
            <c:bubble3D val="0"/>
            <c:spPr>
              <a:solidFill>
                <a:srgbClr val="4472C4">
                  <a:lumMod val="75000"/>
                </a:srgbClr>
              </a:solidFill>
              <a:ln w="19050">
                <a:solidFill>
                  <a:schemeClr val="lt1"/>
                </a:solidFill>
              </a:ln>
              <a:effectLst/>
            </c:spPr>
            <c:extLst>
              <c:ext xmlns:c16="http://schemas.microsoft.com/office/drawing/2014/chart" uri="{C3380CC4-5D6E-409C-BE32-E72D297353CC}">
                <c16:uniqueId val="{00000003-FE01-4DC8-86A5-4ED4E2D1D9E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E01-4DC8-86A5-4ED4E2D1D9EB}"/>
              </c:ext>
            </c:extLst>
          </c:dPt>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Kanit" pitchFamily="2" charset="-34"/>
                    <a:ea typeface="+mn-ea"/>
                    <a:cs typeface="Kanit" pitchFamily="2" charset="-34"/>
                  </a:defRPr>
                </a:pPr>
                <a:endParaRPr lang="th-TH"/>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'Pivot table'!$A$47:$A$50</c:f>
              <c:strCache>
                <c:ptCount val="3"/>
                <c:pt idx="0">
                  <c:v>มาตรฐานที่ใช้งาน</c:v>
                </c:pt>
                <c:pt idx="1">
                  <c:v>มาตรฐานที่ยกเลิก</c:v>
                </c:pt>
                <c:pt idx="2">
                  <c:v>ร่างมาตรฐาน</c:v>
                </c:pt>
              </c:strCache>
            </c:strRef>
          </c:cat>
          <c:val>
            <c:numRef>
              <c:f>'Pivot table'!$B$47:$B$50</c:f>
              <c:numCache>
                <c:formatCode>General</c:formatCode>
                <c:ptCount val="3"/>
                <c:pt idx="0">
                  <c:v>39</c:v>
                </c:pt>
                <c:pt idx="1">
                  <c:v>2</c:v>
                </c:pt>
                <c:pt idx="2">
                  <c:v>6</c:v>
                </c:pt>
              </c:numCache>
            </c:numRef>
          </c:val>
          <c:extLst>
            <c:ext xmlns:c16="http://schemas.microsoft.com/office/drawing/2014/chart" uri="{C3380CC4-5D6E-409C-BE32-E72D297353CC}">
              <c16:uniqueId val="{00000006-FE01-4DC8-86A5-4ED4E2D1D9EB}"/>
            </c:ext>
          </c:extLst>
        </c:ser>
        <c:dLbls>
          <c:showLegendKey val="0"/>
          <c:showVal val="1"/>
          <c:showCatName val="0"/>
          <c:showSerName val="0"/>
          <c:showPercent val="0"/>
          <c:showBubbleSize val="0"/>
          <c:showLeaderLines val="1"/>
        </c:dLbls>
        <c:firstSliceAng val="0"/>
        <c:holeSize val="60"/>
      </c:doughnutChart>
      <c:spPr>
        <a:noFill/>
        <a:ln>
          <a:noFill/>
        </a:ln>
        <a:effectLst/>
      </c:spPr>
    </c:plotArea>
    <c:legend>
      <c:legendPos val="t"/>
      <c:layout>
        <c:manualLayout>
          <c:xMode val="edge"/>
          <c:yMode val="edge"/>
          <c:x val="0.05"/>
          <c:y val="8.5195027067737961E-2"/>
          <c:w val="0.90692900621276951"/>
          <c:h val="0.15339120620308092"/>
        </c:manualLayout>
      </c:layout>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th-TH"/>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th-TH"/>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[Catalog_รายชื่อมาตรฐานของฝ่าย SD_O.xlsx]Pivot table!PivotTable2</c:name>
    <c:fmtId val="35"/>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h-TH"/>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h-TH"/>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table'!$H$33</c:f>
              <c:strCache>
                <c:ptCount val="1"/>
                <c:pt idx="0">
                  <c:v>Sum of DGA Announcement </c:v>
                </c:pt>
              </c:strCache>
            </c:strRef>
          </c:tx>
          <c:spPr>
            <a:solidFill>
              <a:schemeClr val="accent1"/>
            </a:solidFill>
            <a:ln>
              <a:noFill/>
            </a:ln>
            <a:effectLst/>
          </c:spPr>
          <c:invertIfNegative val="0"/>
          <c:cat>
            <c:strRef>
              <c:f>'Pivot table'!$H$34</c:f>
              <c:strCache>
                <c:ptCount val="1"/>
                <c:pt idx="0">
                  <c:v>Total</c:v>
                </c:pt>
              </c:strCache>
            </c:strRef>
          </c:cat>
          <c:val>
            <c:numRef>
              <c:f>'Pivot table'!$H$34</c:f>
              <c:numCache>
                <c:formatCode>General</c:formatCode>
                <c:ptCount val="1"/>
                <c:pt idx="0">
                  <c:v>14</c:v>
                </c:pt>
              </c:numCache>
            </c:numRef>
          </c:val>
          <c:extLst>
            <c:ext xmlns:c16="http://schemas.microsoft.com/office/drawing/2014/chart" uri="{C3380CC4-5D6E-409C-BE32-E72D297353CC}">
              <c16:uniqueId val="{00000000-4B27-4351-9A5D-7CE5DE1CBFAD}"/>
            </c:ext>
          </c:extLst>
        </c:ser>
        <c:ser>
          <c:idx val="1"/>
          <c:order val="1"/>
          <c:tx>
            <c:strRef>
              <c:f>'Pivot table'!$I$33</c:f>
              <c:strCache>
                <c:ptCount val="1"/>
                <c:pt idx="0">
                  <c:v>Sum of The Gazette Publishing </c:v>
                </c:pt>
              </c:strCache>
            </c:strRef>
          </c:tx>
          <c:spPr>
            <a:solidFill>
              <a:schemeClr val="accent2"/>
            </a:solidFill>
            <a:ln>
              <a:noFill/>
            </a:ln>
            <a:effectLst/>
          </c:spPr>
          <c:invertIfNegative val="0"/>
          <c:cat>
            <c:strRef>
              <c:f>'Pivot table'!$H$34</c:f>
              <c:strCache>
                <c:ptCount val="1"/>
                <c:pt idx="0">
                  <c:v>Total</c:v>
                </c:pt>
              </c:strCache>
            </c:strRef>
          </c:cat>
          <c:val>
            <c:numRef>
              <c:f>'Pivot table'!$I$34</c:f>
              <c:numCache>
                <c:formatCode>General</c:formatCode>
                <c:ptCount val="1"/>
                <c:pt idx="0">
                  <c:v>9</c:v>
                </c:pt>
              </c:numCache>
            </c:numRef>
          </c:val>
          <c:extLst>
            <c:ext xmlns:c16="http://schemas.microsoft.com/office/drawing/2014/chart" uri="{C3380CC4-5D6E-409C-BE32-E72D297353CC}">
              <c16:uniqueId val="{00000001-4B27-4351-9A5D-7CE5DE1CBFAD}"/>
            </c:ext>
          </c:extLst>
        </c:ser>
        <c:dLbls>
          <c:showLegendKey val="0"/>
          <c:showVal val="0"/>
          <c:showCatName val="0"/>
          <c:showSerName val="0"/>
          <c:showPercent val="0"/>
          <c:showBubbleSize val="0"/>
        </c:dLbls>
        <c:gapWidth val="219"/>
        <c:overlap val="-27"/>
        <c:axId val="1142776591"/>
        <c:axId val="1142767951"/>
      </c:barChart>
      <c:catAx>
        <c:axId val="11427765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h-TH"/>
          </a:p>
        </c:txPr>
        <c:crossAx val="1142767951"/>
        <c:crosses val="autoZero"/>
        <c:auto val="1"/>
        <c:lblAlgn val="ctr"/>
        <c:lblOffset val="100"/>
        <c:noMultiLvlLbl val="0"/>
      </c:catAx>
      <c:valAx>
        <c:axId val="114276795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h-TH"/>
          </a:p>
        </c:txPr>
        <c:crossAx val="114277659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h-TH"/>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th-TH"/>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pivotSource>
    <c:name>[Catalog_รายชื่อมาตรฐานของฝ่าย SD_O.xlsx]Pivot table!PivotTable10</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h-TH"/>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h-TH"/>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h-TH"/>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h-TH"/>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h-TH"/>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h-TH"/>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rgbClr val="0066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Kanit" pitchFamily="2" charset="-34"/>
                  <a:ea typeface="+mn-ea"/>
                  <a:cs typeface="Kanit" pitchFamily="2" charset="-34"/>
                </a:defRPr>
              </a:pPr>
              <a:endParaRPr lang="th-TH"/>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7BE6E9"/>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Kanit" pitchFamily="2" charset="-34"/>
                  <a:ea typeface="+mn-ea"/>
                  <a:cs typeface="Kanit" pitchFamily="2" charset="-34"/>
                </a:defRPr>
              </a:pPr>
              <a:endParaRPr lang="th-TH"/>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66CC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Kanit" pitchFamily="2" charset="-34"/>
                  <a:ea typeface="+mn-ea"/>
                  <a:cs typeface="Kanit" pitchFamily="2" charset="-34"/>
                </a:defRPr>
              </a:pPr>
              <a:endParaRPr lang="th-TH"/>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th-TH"/>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5.4900481189851268E-2"/>
          <c:y val="0.20344923870949663"/>
          <c:w val="0.88203915135608046"/>
          <c:h val="0.68970687801087183"/>
        </c:manualLayout>
      </c:layout>
      <c:barChart>
        <c:barDir val="col"/>
        <c:grouping val="clustered"/>
        <c:varyColors val="0"/>
        <c:ser>
          <c:idx val="0"/>
          <c:order val="0"/>
          <c:tx>
            <c:strRef>
              <c:f>'Pivot table'!$G$1:$G$2</c:f>
              <c:strCache>
                <c:ptCount val="1"/>
                <c:pt idx="0">
                  <c:v>Data_Exchange</c:v>
                </c:pt>
              </c:strCache>
            </c:strRef>
          </c:tx>
          <c:spPr>
            <a:solidFill>
              <a:srgbClr val="0066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Kanit" pitchFamily="2" charset="-34"/>
                    <a:ea typeface="+mn-ea"/>
                    <a:cs typeface="Kanit" pitchFamily="2" charset="-34"/>
                  </a:defRPr>
                </a:pPr>
                <a:endParaRPr lang="th-TH"/>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table'!$F$3:$F$9</c:f>
              <c:strCache>
                <c:ptCount val="6"/>
                <c:pt idx="0">
                  <c:v>2563</c:v>
                </c:pt>
                <c:pt idx="1">
                  <c:v>2564</c:v>
                </c:pt>
                <c:pt idx="2">
                  <c:v>2565</c:v>
                </c:pt>
                <c:pt idx="3">
                  <c:v>2566</c:v>
                </c:pt>
                <c:pt idx="4">
                  <c:v>2567</c:v>
                </c:pt>
                <c:pt idx="5">
                  <c:v>2568</c:v>
                </c:pt>
              </c:strCache>
            </c:strRef>
          </c:cat>
          <c:val>
            <c:numRef>
              <c:f>'Pivot table'!$G$3:$G$9</c:f>
              <c:numCache>
                <c:formatCode>General</c:formatCode>
                <c:ptCount val="6"/>
                <c:pt idx="2">
                  <c:v>3</c:v>
                </c:pt>
                <c:pt idx="3">
                  <c:v>8</c:v>
                </c:pt>
                <c:pt idx="4">
                  <c:v>3</c:v>
                </c:pt>
                <c:pt idx="5">
                  <c:v>1</c:v>
                </c:pt>
              </c:numCache>
            </c:numRef>
          </c:val>
          <c:extLst>
            <c:ext xmlns:c16="http://schemas.microsoft.com/office/drawing/2014/chart" uri="{C3380CC4-5D6E-409C-BE32-E72D297353CC}">
              <c16:uniqueId val="{00000000-D060-42B7-91DE-81B2303B33F0}"/>
            </c:ext>
          </c:extLst>
        </c:ser>
        <c:ser>
          <c:idx val="1"/>
          <c:order val="1"/>
          <c:tx>
            <c:strRef>
              <c:f>'Pivot table'!$H$1:$H$2</c:f>
              <c:strCache>
                <c:ptCount val="1"/>
                <c:pt idx="0">
                  <c:v>Data_Governance</c:v>
                </c:pt>
              </c:strCache>
            </c:strRef>
          </c:tx>
          <c:spPr>
            <a:solidFill>
              <a:srgbClr val="7BE6E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Kanit" pitchFamily="2" charset="-34"/>
                    <a:ea typeface="+mn-ea"/>
                    <a:cs typeface="Kanit" pitchFamily="2" charset="-34"/>
                  </a:defRPr>
                </a:pPr>
                <a:endParaRPr lang="th-TH"/>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table'!$F$3:$F$9</c:f>
              <c:strCache>
                <c:ptCount val="6"/>
                <c:pt idx="0">
                  <c:v>2563</c:v>
                </c:pt>
                <c:pt idx="1">
                  <c:v>2564</c:v>
                </c:pt>
                <c:pt idx="2">
                  <c:v>2565</c:v>
                </c:pt>
                <c:pt idx="3">
                  <c:v>2566</c:v>
                </c:pt>
                <c:pt idx="4">
                  <c:v>2567</c:v>
                </c:pt>
                <c:pt idx="5">
                  <c:v>2568</c:v>
                </c:pt>
              </c:strCache>
            </c:strRef>
          </c:cat>
          <c:val>
            <c:numRef>
              <c:f>'Pivot table'!$H$3:$H$9</c:f>
              <c:numCache>
                <c:formatCode>General</c:formatCode>
                <c:ptCount val="6"/>
                <c:pt idx="0">
                  <c:v>2</c:v>
                </c:pt>
                <c:pt idx="1">
                  <c:v>3</c:v>
                </c:pt>
                <c:pt idx="2">
                  <c:v>7</c:v>
                </c:pt>
                <c:pt idx="3">
                  <c:v>2</c:v>
                </c:pt>
                <c:pt idx="4">
                  <c:v>2</c:v>
                </c:pt>
                <c:pt idx="5">
                  <c:v>1</c:v>
                </c:pt>
              </c:numCache>
            </c:numRef>
          </c:val>
          <c:extLst>
            <c:ext xmlns:c16="http://schemas.microsoft.com/office/drawing/2014/chart" uri="{C3380CC4-5D6E-409C-BE32-E72D297353CC}">
              <c16:uniqueId val="{00000001-D060-42B7-91DE-81B2303B33F0}"/>
            </c:ext>
          </c:extLst>
        </c:ser>
        <c:ser>
          <c:idx val="2"/>
          <c:order val="2"/>
          <c:tx>
            <c:strRef>
              <c:f>'Pivot table'!$I$1:$I$2</c:f>
              <c:strCache>
                <c:ptCount val="1"/>
                <c:pt idx="0">
                  <c:v>Digital_Process</c:v>
                </c:pt>
              </c:strCache>
            </c:strRef>
          </c:tx>
          <c:spPr>
            <a:solidFill>
              <a:srgbClr val="66CC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Kanit" pitchFamily="2" charset="-34"/>
                    <a:ea typeface="+mn-ea"/>
                    <a:cs typeface="Kanit" pitchFamily="2" charset="-34"/>
                  </a:defRPr>
                </a:pPr>
                <a:endParaRPr lang="th-TH"/>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table'!$F$3:$F$9</c:f>
              <c:strCache>
                <c:ptCount val="6"/>
                <c:pt idx="0">
                  <c:v>2563</c:v>
                </c:pt>
                <c:pt idx="1">
                  <c:v>2564</c:v>
                </c:pt>
                <c:pt idx="2">
                  <c:v>2565</c:v>
                </c:pt>
                <c:pt idx="3">
                  <c:v>2566</c:v>
                </c:pt>
                <c:pt idx="4">
                  <c:v>2567</c:v>
                </c:pt>
                <c:pt idx="5">
                  <c:v>2568</c:v>
                </c:pt>
              </c:strCache>
            </c:strRef>
          </c:cat>
          <c:val>
            <c:numRef>
              <c:f>'Pivot table'!$I$3:$I$9</c:f>
              <c:numCache>
                <c:formatCode>General</c:formatCode>
                <c:ptCount val="6"/>
                <c:pt idx="1">
                  <c:v>2</c:v>
                </c:pt>
                <c:pt idx="2">
                  <c:v>2</c:v>
                </c:pt>
                <c:pt idx="3">
                  <c:v>5</c:v>
                </c:pt>
                <c:pt idx="4">
                  <c:v>2</c:v>
                </c:pt>
                <c:pt idx="5">
                  <c:v>1</c:v>
                </c:pt>
              </c:numCache>
            </c:numRef>
          </c:val>
          <c:extLst>
            <c:ext xmlns:c16="http://schemas.microsoft.com/office/drawing/2014/chart" uri="{C3380CC4-5D6E-409C-BE32-E72D297353CC}">
              <c16:uniqueId val="{00000002-D060-42B7-91DE-81B2303B33F0}"/>
            </c:ext>
          </c:extLst>
        </c:ser>
        <c:ser>
          <c:idx val="3"/>
          <c:order val="3"/>
          <c:tx>
            <c:strRef>
              <c:f>'Pivot table'!$J$1:$J$2</c:f>
              <c:strCache>
                <c:ptCount val="1"/>
                <c:pt idx="0">
                  <c:v>Standards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th-TH"/>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table'!$F$3:$F$9</c:f>
              <c:strCache>
                <c:ptCount val="6"/>
                <c:pt idx="0">
                  <c:v>2563</c:v>
                </c:pt>
                <c:pt idx="1">
                  <c:v>2564</c:v>
                </c:pt>
                <c:pt idx="2">
                  <c:v>2565</c:v>
                </c:pt>
                <c:pt idx="3">
                  <c:v>2566</c:v>
                </c:pt>
                <c:pt idx="4">
                  <c:v>2567</c:v>
                </c:pt>
                <c:pt idx="5">
                  <c:v>2568</c:v>
                </c:pt>
              </c:strCache>
            </c:strRef>
          </c:cat>
          <c:val>
            <c:numRef>
              <c:f>'Pivot table'!$J$3:$J$9</c:f>
              <c:numCache>
                <c:formatCode>General</c:formatCode>
                <c:ptCount val="6"/>
                <c:pt idx="5">
                  <c:v>3</c:v>
                </c:pt>
              </c:numCache>
            </c:numRef>
          </c:val>
          <c:extLst>
            <c:ext xmlns:c16="http://schemas.microsoft.com/office/drawing/2014/chart" uri="{C3380CC4-5D6E-409C-BE32-E72D297353CC}">
              <c16:uniqueId val="{00000000-4441-48D7-9347-8C35B44C93C3}"/>
            </c:ext>
          </c:extLst>
        </c:ser>
        <c:dLbls>
          <c:dLblPos val="outEnd"/>
          <c:showLegendKey val="0"/>
          <c:showVal val="1"/>
          <c:showCatName val="0"/>
          <c:showSerName val="0"/>
          <c:showPercent val="0"/>
          <c:showBubbleSize val="0"/>
        </c:dLbls>
        <c:gapWidth val="182"/>
        <c:axId val="2117404896"/>
        <c:axId val="2117407296"/>
      </c:barChart>
      <c:catAx>
        <c:axId val="2117404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Kanit" pitchFamily="2" charset="-34"/>
                <a:ea typeface="+mn-ea"/>
                <a:cs typeface="Kanit" pitchFamily="2" charset="-34"/>
              </a:defRPr>
            </a:pPr>
            <a:endParaRPr lang="th-TH"/>
          </a:p>
        </c:txPr>
        <c:crossAx val="2117407296"/>
        <c:crosses val="autoZero"/>
        <c:auto val="1"/>
        <c:lblAlgn val="ctr"/>
        <c:lblOffset val="100"/>
        <c:noMultiLvlLbl val="0"/>
      </c:catAx>
      <c:valAx>
        <c:axId val="211740729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h-TH"/>
          </a:p>
        </c:txPr>
        <c:crossAx val="2117404896"/>
        <c:crosses val="autoZero"/>
        <c:crossBetween val="between"/>
      </c:valAx>
      <c:spPr>
        <a:noFill/>
        <a:ln>
          <a:noFill/>
        </a:ln>
        <a:effectLst/>
      </c:spPr>
    </c:plotArea>
    <c:legend>
      <c:legendPos val="r"/>
      <c:layout>
        <c:manualLayout>
          <c:xMode val="edge"/>
          <c:yMode val="edge"/>
          <c:x val="2.3050742983871522E-2"/>
          <c:y val="7.6897921969912672E-2"/>
          <c:w val="0.9684275255436503"/>
          <c:h val="0.14633815647527335"/>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Kanit" pitchFamily="2" charset="-34"/>
              <a:ea typeface="+mn-ea"/>
              <a:cs typeface="Kanit" pitchFamily="2" charset="-34"/>
            </a:defRPr>
          </a:pPr>
          <a:endParaRPr lang="th-TH"/>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th-TH"/>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pivotSource>
    <c:name>[Catalog_รายชื่อมาตรฐานของฝ่าย SD_O.xlsx]Pivot table!จำนวนมาตรฐานของฝ่าย SD/ฉบับ</c:name>
    <c:fmtId val="2"/>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h-TH"/>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h-TH"/>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Kanit" pitchFamily="2" charset="-34"/>
                  <a:ea typeface="+mn-ea"/>
                  <a:cs typeface="Kanit" pitchFamily="2" charset="-34"/>
                </a:defRPr>
              </a:pPr>
              <a:endParaRPr lang="th-TH"/>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0066FF"/>
          </a:solidFill>
          <a:ln w="19050">
            <a:solidFill>
              <a:schemeClr val="lt1"/>
            </a:solidFill>
          </a:ln>
          <a:effectLst/>
        </c:spPr>
      </c:pivotFmt>
      <c:pivotFmt>
        <c:idx val="7"/>
        <c:spPr>
          <a:solidFill>
            <a:srgbClr val="7BE6E9"/>
          </a:solidFill>
          <a:ln w="19050">
            <a:solidFill>
              <a:schemeClr val="lt1"/>
            </a:solidFill>
          </a:ln>
          <a:effectLst/>
        </c:spPr>
      </c:pivotFmt>
      <c:pivotFmt>
        <c:idx val="8"/>
        <c:spPr>
          <a:solidFill>
            <a:srgbClr val="66CCFF"/>
          </a:solidFill>
          <a:ln w="19050">
            <a:solidFill>
              <a:schemeClr val="lt1"/>
            </a:solidFill>
          </a:ln>
          <a:effectLst/>
        </c:spPr>
      </c:pivotFmt>
      <c:pivotFmt>
        <c:idx val="9"/>
        <c:spPr>
          <a:solidFill>
            <a:srgbClr val="FFC000"/>
          </a:solidFill>
          <a:ln w="19050">
            <a:solidFill>
              <a:schemeClr val="lt1"/>
            </a:solidFill>
          </a:ln>
          <a:effectLst/>
        </c:spPr>
      </c:pivotFmt>
    </c:pivotFmts>
    <c:plotArea>
      <c:layout>
        <c:manualLayout>
          <c:layoutTarget val="inner"/>
          <c:xMode val="edge"/>
          <c:yMode val="edge"/>
          <c:x val="0.24971930733884051"/>
          <c:y val="0.2094025990351997"/>
          <c:w val="0.50518705468211744"/>
          <c:h val="0.7451085098136021"/>
        </c:manualLayout>
      </c:layout>
      <c:doughnutChart>
        <c:varyColors val="1"/>
        <c:ser>
          <c:idx val="0"/>
          <c:order val="0"/>
          <c:tx>
            <c:strRef>
              <c:f>'Pivot table'!$D$1</c:f>
              <c:strCache>
                <c:ptCount val="1"/>
                <c:pt idx="0">
                  <c:v>Total</c:v>
                </c:pt>
              </c:strCache>
            </c:strRef>
          </c:tx>
          <c:dPt>
            <c:idx val="0"/>
            <c:bubble3D val="0"/>
            <c:spPr>
              <a:solidFill>
                <a:srgbClr val="0066FF"/>
              </a:solidFill>
              <a:ln w="19050">
                <a:solidFill>
                  <a:schemeClr val="lt1"/>
                </a:solidFill>
              </a:ln>
              <a:effectLst/>
            </c:spPr>
            <c:extLst>
              <c:ext xmlns:c16="http://schemas.microsoft.com/office/drawing/2014/chart" uri="{C3380CC4-5D6E-409C-BE32-E72D297353CC}">
                <c16:uniqueId val="{00000001-8695-40C6-88F3-5618E6410905}"/>
              </c:ext>
            </c:extLst>
          </c:dPt>
          <c:dPt>
            <c:idx val="1"/>
            <c:bubble3D val="0"/>
            <c:spPr>
              <a:solidFill>
                <a:srgbClr val="7BE6E9"/>
              </a:solidFill>
              <a:ln w="19050">
                <a:solidFill>
                  <a:schemeClr val="lt1"/>
                </a:solidFill>
              </a:ln>
              <a:effectLst/>
            </c:spPr>
            <c:extLst>
              <c:ext xmlns:c16="http://schemas.microsoft.com/office/drawing/2014/chart" uri="{C3380CC4-5D6E-409C-BE32-E72D297353CC}">
                <c16:uniqueId val="{00000003-8695-40C6-88F3-5618E6410905}"/>
              </c:ext>
            </c:extLst>
          </c:dPt>
          <c:dPt>
            <c:idx val="2"/>
            <c:bubble3D val="0"/>
            <c:spPr>
              <a:solidFill>
                <a:srgbClr val="66CCFF"/>
              </a:solidFill>
              <a:ln w="19050">
                <a:solidFill>
                  <a:schemeClr val="lt1"/>
                </a:solidFill>
              </a:ln>
              <a:effectLst/>
            </c:spPr>
            <c:extLst>
              <c:ext xmlns:c16="http://schemas.microsoft.com/office/drawing/2014/chart" uri="{C3380CC4-5D6E-409C-BE32-E72D297353CC}">
                <c16:uniqueId val="{00000005-8695-40C6-88F3-5618E6410905}"/>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6-3BF5-4285-A338-BE214872AB87}"/>
              </c:ext>
            </c:extLst>
          </c:dPt>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Kanit" pitchFamily="2" charset="-34"/>
                    <a:ea typeface="+mn-ea"/>
                    <a:cs typeface="Kanit" pitchFamily="2" charset="-34"/>
                  </a:defRPr>
                </a:pPr>
                <a:endParaRPr lang="th-TH"/>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'Pivot table'!$C$2:$C$6</c:f>
              <c:strCache>
                <c:ptCount val="4"/>
                <c:pt idx="0">
                  <c:v>Data_Exchange</c:v>
                </c:pt>
                <c:pt idx="1">
                  <c:v>Data_Governance</c:v>
                </c:pt>
                <c:pt idx="2">
                  <c:v>Digital_Process</c:v>
                </c:pt>
                <c:pt idx="3">
                  <c:v>Standards</c:v>
                </c:pt>
              </c:strCache>
            </c:strRef>
          </c:cat>
          <c:val>
            <c:numRef>
              <c:f>'Pivot table'!$D$2:$D$6</c:f>
              <c:numCache>
                <c:formatCode>General</c:formatCode>
                <c:ptCount val="4"/>
                <c:pt idx="0">
                  <c:v>15</c:v>
                </c:pt>
                <c:pt idx="1">
                  <c:v>17</c:v>
                </c:pt>
                <c:pt idx="2">
                  <c:v>12</c:v>
                </c:pt>
                <c:pt idx="3">
                  <c:v>3</c:v>
                </c:pt>
              </c:numCache>
            </c:numRef>
          </c:val>
          <c:extLst>
            <c:ext xmlns:c16="http://schemas.microsoft.com/office/drawing/2014/chart" uri="{C3380CC4-5D6E-409C-BE32-E72D297353CC}">
              <c16:uniqueId val="{00000006-8695-40C6-88F3-5618E6410905}"/>
            </c:ext>
          </c:extLst>
        </c:ser>
        <c:dLbls>
          <c:showLegendKey val="0"/>
          <c:showVal val="1"/>
          <c:showCatName val="0"/>
          <c:showSerName val="0"/>
          <c:showPercent val="0"/>
          <c:showBubbleSize val="0"/>
          <c:showLeaderLines val="1"/>
        </c:dLbls>
        <c:firstSliceAng val="0"/>
        <c:holeSize val="60"/>
      </c:doughnutChart>
      <c:spPr>
        <a:noFill/>
        <a:ln>
          <a:noFill/>
        </a:ln>
        <a:effectLst/>
      </c:spPr>
    </c:plotArea>
    <c:legend>
      <c:legendPos val="t"/>
      <c:layout>
        <c:manualLayout>
          <c:xMode val="edge"/>
          <c:yMode val="edge"/>
          <c:x val="4.8044566982966851E-2"/>
          <c:y val="8.5284284080741513E-2"/>
          <c:w val="0.93397871853351033"/>
          <c:h val="0.16331980693249759"/>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Kanit" pitchFamily="2" charset="-34"/>
              <a:ea typeface="+mn-ea"/>
              <a:cs typeface="Kanit" pitchFamily="2" charset="-34"/>
            </a:defRPr>
          </a:pPr>
          <a:endParaRPr lang="th-TH"/>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th-TH"/>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pivotSource>
    <c:name>[Catalog_รายชื่อมาตรฐานของฝ่าย SD_O.xlsx]Pivot table!จำนวน มรด. และ มสพร. ของฝ่าย SD/ฉบับ</c:name>
    <c:fmtId val="2"/>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h-TH"/>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h-TH"/>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Kanit" pitchFamily="2" charset="-34"/>
                  <a:ea typeface="+mn-ea"/>
                  <a:cs typeface="Kanit" pitchFamily="2" charset="-34"/>
                </a:defRPr>
              </a:pPr>
              <a:endParaRPr lang="th-TH"/>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pivotFmt>
      <c:pivotFmt>
        <c:idx val="6"/>
        <c:spPr>
          <a:solidFill>
            <a:srgbClr val="7A80FA"/>
          </a:solidFill>
          <a:ln w="19050">
            <a:solidFill>
              <a:schemeClr val="lt1"/>
            </a:solidFill>
          </a:ln>
          <a:effectLst/>
        </c:spPr>
      </c:pivotFmt>
    </c:pivotFmts>
    <c:plotArea>
      <c:layout>
        <c:manualLayout>
          <c:layoutTarget val="inner"/>
          <c:xMode val="edge"/>
          <c:yMode val="edge"/>
          <c:x val="0.24853326395463265"/>
          <c:y val="0.21332815627551391"/>
          <c:w val="0.47555092551749689"/>
          <c:h val="0.7181461031922205"/>
        </c:manualLayout>
      </c:layout>
      <c:doughnutChart>
        <c:varyColors val="1"/>
        <c:ser>
          <c:idx val="0"/>
          <c:order val="0"/>
          <c:tx>
            <c:strRef>
              <c:f>'Pivot table'!$B$13</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63-4000-84D0-60A2104B0546}"/>
              </c:ext>
            </c:extLst>
          </c:dPt>
          <c:dPt>
            <c:idx val="1"/>
            <c:bubble3D val="0"/>
            <c:spPr>
              <a:solidFill>
                <a:srgbClr val="7A80FA"/>
              </a:solidFill>
              <a:ln w="19050">
                <a:solidFill>
                  <a:schemeClr val="lt1"/>
                </a:solidFill>
              </a:ln>
              <a:effectLst/>
            </c:spPr>
            <c:extLst>
              <c:ext xmlns:c16="http://schemas.microsoft.com/office/drawing/2014/chart" uri="{C3380CC4-5D6E-409C-BE32-E72D297353CC}">
                <c16:uniqueId val="{00000003-C963-4000-84D0-60A2104B0546}"/>
              </c:ext>
            </c:extLst>
          </c:dPt>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Kanit" pitchFamily="2" charset="-34"/>
                    <a:ea typeface="+mn-ea"/>
                    <a:cs typeface="Kanit" pitchFamily="2" charset="-34"/>
                  </a:defRPr>
                </a:pPr>
                <a:endParaRPr lang="th-TH"/>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'Pivot table'!$A$14:$A$16</c:f>
              <c:strCache>
                <c:ptCount val="2"/>
                <c:pt idx="0">
                  <c:v>DGA Recommendation (มสพร.)  </c:v>
                </c:pt>
                <c:pt idx="1">
                  <c:v>Digital Government Standard (มรด.) </c:v>
                </c:pt>
              </c:strCache>
            </c:strRef>
          </c:cat>
          <c:val>
            <c:numRef>
              <c:f>'Pivot table'!$B$14:$B$16</c:f>
              <c:numCache>
                <c:formatCode>General</c:formatCode>
                <c:ptCount val="2"/>
                <c:pt idx="0">
                  <c:v>30</c:v>
                </c:pt>
                <c:pt idx="1">
                  <c:v>17</c:v>
                </c:pt>
              </c:numCache>
            </c:numRef>
          </c:val>
          <c:extLst>
            <c:ext xmlns:c16="http://schemas.microsoft.com/office/drawing/2014/chart" uri="{C3380CC4-5D6E-409C-BE32-E72D297353CC}">
              <c16:uniqueId val="{00000004-C963-4000-84D0-60A2104B0546}"/>
            </c:ext>
          </c:extLst>
        </c:ser>
        <c:dLbls>
          <c:showLegendKey val="0"/>
          <c:showVal val="0"/>
          <c:showCatName val="0"/>
          <c:showSerName val="0"/>
          <c:showPercent val="0"/>
          <c:showBubbleSize val="0"/>
          <c:showLeaderLines val="1"/>
        </c:dLbls>
        <c:firstSliceAng val="0"/>
        <c:holeSize val="60"/>
      </c:doughnutChart>
      <c:spPr>
        <a:noFill/>
        <a:ln>
          <a:noFill/>
        </a:ln>
        <a:effectLst/>
      </c:spPr>
    </c:plotArea>
    <c:legend>
      <c:legendPos val="t"/>
      <c:layout>
        <c:manualLayout>
          <c:xMode val="edge"/>
          <c:yMode val="edge"/>
          <c:x val="1.4519218001904201E-2"/>
          <c:y val="7.2364849079810528E-2"/>
          <c:w val="0.98548078199809575"/>
          <c:h val="0.14225024562534544"/>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Kanit" pitchFamily="2" charset="-34"/>
              <a:ea typeface="+mn-ea"/>
              <a:cs typeface="Kanit" pitchFamily="2" charset="-34"/>
            </a:defRPr>
          </a:pPr>
          <a:endParaRPr lang="th-TH"/>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th-TH"/>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pivotSource>
    <c:name>[Catalog_รายชื่อมาตรฐานของฝ่าย SD_O.xlsx]Pivot table!การจัดทำ มรด. และ มสพร. ในแต่ละปี</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h-TH"/>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h-TH"/>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h-TH"/>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h-TH"/>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Kanit" pitchFamily="2" charset="-34"/>
                  <a:ea typeface="+mn-ea"/>
                  <a:cs typeface="Kanit" pitchFamily="2" charset="-34"/>
                </a:defRPr>
              </a:pPr>
              <a:endParaRPr lang="th-TH"/>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7A80FA"/>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Kanit" pitchFamily="2" charset="-34"/>
                  <a:ea typeface="+mn-ea"/>
                  <a:cs typeface="Kanit" pitchFamily="2" charset="-34"/>
                </a:defRPr>
              </a:pPr>
              <a:endParaRPr lang="th-TH"/>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table'!$E$13:$E$14</c:f>
              <c:strCache>
                <c:ptCount val="1"/>
                <c:pt idx="0">
                  <c:v>DGA Recommendation (มสพร.)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Kanit" pitchFamily="2" charset="-34"/>
                    <a:ea typeface="+mn-ea"/>
                    <a:cs typeface="Kanit" pitchFamily="2" charset="-34"/>
                  </a:defRPr>
                </a:pPr>
                <a:endParaRPr lang="th-TH"/>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table'!$D$15:$D$21</c:f>
              <c:strCache>
                <c:ptCount val="6"/>
                <c:pt idx="0">
                  <c:v>2563</c:v>
                </c:pt>
                <c:pt idx="1">
                  <c:v>2564</c:v>
                </c:pt>
                <c:pt idx="2">
                  <c:v>2565</c:v>
                </c:pt>
                <c:pt idx="3">
                  <c:v>2566</c:v>
                </c:pt>
                <c:pt idx="4">
                  <c:v>2567</c:v>
                </c:pt>
                <c:pt idx="5">
                  <c:v>2568</c:v>
                </c:pt>
              </c:strCache>
            </c:strRef>
          </c:cat>
          <c:val>
            <c:numRef>
              <c:f>'Pivot table'!$E$15:$E$21</c:f>
              <c:numCache>
                <c:formatCode>General</c:formatCode>
                <c:ptCount val="6"/>
                <c:pt idx="1">
                  <c:v>3</c:v>
                </c:pt>
                <c:pt idx="2">
                  <c:v>6</c:v>
                </c:pt>
                <c:pt idx="3">
                  <c:v>14</c:v>
                </c:pt>
                <c:pt idx="4">
                  <c:v>5</c:v>
                </c:pt>
                <c:pt idx="5">
                  <c:v>2</c:v>
                </c:pt>
              </c:numCache>
            </c:numRef>
          </c:val>
          <c:extLst>
            <c:ext xmlns:c16="http://schemas.microsoft.com/office/drawing/2014/chart" uri="{C3380CC4-5D6E-409C-BE32-E72D297353CC}">
              <c16:uniqueId val="{00000000-4A0B-41C1-99CB-38D359789FA0}"/>
            </c:ext>
          </c:extLst>
        </c:ser>
        <c:ser>
          <c:idx val="1"/>
          <c:order val="1"/>
          <c:tx>
            <c:strRef>
              <c:f>'Pivot table'!$F$13:$F$14</c:f>
              <c:strCache>
                <c:ptCount val="1"/>
                <c:pt idx="0">
                  <c:v>Digital Government Standard (มรด.) </c:v>
                </c:pt>
              </c:strCache>
            </c:strRef>
          </c:tx>
          <c:spPr>
            <a:solidFill>
              <a:srgbClr val="7A80F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Kanit" pitchFamily="2" charset="-34"/>
                    <a:ea typeface="+mn-ea"/>
                    <a:cs typeface="Kanit" pitchFamily="2" charset="-34"/>
                  </a:defRPr>
                </a:pPr>
                <a:endParaRPr lang="th-TH"/>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table'!$D$15:$D$21</c:f>
              <c:strCache>
                <c:ptCount val="6"/>
                <c:pt idx="0">
                  <c:v>2563</c:v>
                </c:pt>
                <c:pt idx="1">
                  <c:v>2564</c:v>
                </c:pt>
                <c:pt idx="2">
                  <c:v>2565</c:v>
                </c:pt>
                <c:pt idx="3">
                  <c:v>2566</c:v>
                </c:pt>
                <c:pt idx="4">
                  <c:v>2567</c:v>
                </c:pt>
                <c:pt idx="5">
                  <c:v>2568</c:v>
                </c:pt>
              </c:strCache>
            </c:strRef>
          </c:cat>
          <c:val>
            <c:numRef>
              <c:f>'Pivot table'!$F$15:$F$21</c:f>
              <c:numCache>
                <c:formatCode>General</c:formatCode>
                <c:ptCount val="6"/>
                <c:pt idx="0">
                  <c:v>2</c:v>
                </c:pt>
                <c:pt idx="1">
                  <c:v>2</c:v>
                </c:pt>
                <c:pt idx="2">
                  <c:v>6</c:v>
                </c:pt>
                <c:pt idx="3">
                  <c:v>1</c:v>
                </c:pt>
                <c:pt idx="4">
                  <c:v>2</c:v>
                </c:pt>
                <c:pt idx="5">
                  <c:v>4</c:v>
                </c:pt>
              </c:numCache>
            </c:numRef>
          </c:val>
          <c:extLst>
            <c:ext xmlns:c16="http://schemas.microsoft.com/office/drawing/2014/chart" uri="{C3380CC4-5D6E-409C-BE32-E72D297353CC}">
              <c16:uniqueId val="{00000002-367D-475A-8A17-90BA894031F7}"/>
            </c:ext>
          </c:extLst>
        </c:ser>
        <c:dLbls>
          <c:dLblPos val="outEnd"/>
          <c:showLegendKey val="0"/>
          <c:showVal val="1"/>
          <c:showCatName val="0"/>
          <c:showSerName val="0"/>
          <c:showPercent val="0"/>
          <c:showBubbleSize val="0"/>
        </c:dLbls>
        <c:gapWidth val="219"/>
        <c:axId val="1808266016"/>
        <c:axId val="1808265056"/>
      </c:barChart>
      <c:catAx>
        <c:axId val="180826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th-TH"/>
          </a:p>
        </c:txPr>
        <c:crossAx val="1808265056"/>
        <c:crosses val="autoZero"/>
        <c:auto val="1"/>
        <c:lblAlgn val="ctr"/>
        <c:lblOffset val="100"/>
        <c:noMultiLvlLbl val="0"/>
      </c:catAx>
      <c:valAx>
        <c:axId val="180826505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h-TH"/>
          </a:p>
        </c:txPr>
        <c:crossAx val="1808266016"/>
        <c:crosses val="autoZero"/>
        <c:crossBetween val="between"/>
      </c:valAx>
      <c:spPr>
        <a:noFill/>
        <a:ln>
          <a:noFill/>
        </a:ln>
        <a:effectLst/>
      </c:spPr>
    </c:plotArea>
    <c:legend>
      <c:legendPos val="t"/>
      <c:layout>
        <c:manualLayout>
          <c:xMode val="edge"/>
          <c:yMode val="edge"/>
          <c:x val="8.3678915135608004E-3"/>
          <c:y val="2.7777777777777776E-2"/>
          <c:w val="0.89999991085778874"/>
          <c:h val="8.2080492789236362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Kanit" pitchFamily="2" charset="-34"/>
              <a:ea typeface="+mn-ea"/>
              <a:cs typeface="Kanit" pitchFamily="2" charset="-34"/>
            </a:defRPr>
          </a:pPr>
          <a:endParaRPr lang="th-TH"/>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th-TH"/>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pivotSource>
    <c:name>[Catalog_รายชื่อมาตรฐานของฝ่าย SD_O.xlsx]Pivot table!มาตรฐานแยกประเภทตาม พรบ DG</c:name>
    <c:fmtId val="3"/>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h-TH"/>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h-TH"/>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h-TH"/>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h-TH"/>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h-TH"/>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h-TH"/>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0066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Kanit" pitchFamily="2" charset="-34"/>
                  <a:ea typeface="+mn-ea"/>
                  <a:cs typeface="Kanit" pitchFamily="2" charset="-34"/>
                </a:defRPr>
              </a:pPr>
              <a:endParaRPr lang="th-TH"/>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7BE6E9"/>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Kanit" pitchFamily="2" charset="-34"/>
                  <a:ea typeface="+mn-ea"/>
                  <a:cs typeface="Kanit" pitchFamily="2" charset="-34"/>
                </a:defRPr>
              </a:pPr>
              <a:endParaRPr lang="th-TH"/>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4472C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Kanit" pitchFamily="2" charset="-34"/>
                  <a:ea typeface="+mn-ea"/>
                  <a:cs typeface="Kanit" pitchFamily="2" charset="-34"/>
                </a:defRPr>
              </a:pPr>
              <a:endParaRPr lang="th-TH"/>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Kanit" pitchFamily="2" charset="-34"/>
                  <a:ea typeface="+mn-ea"/>
                  <a:cs typeface="Kanit" pitchFamily="2" charset="-34"/>
                </a:defRPr>
              </a:pPr>
              <a:endParaRPr lang="th-TH"/>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35416227717144561"/>
          <c:y val="0.20334392863216"/>
          <c:w val="0.62580693929534859"/>
          <c:h val="0.74236105115828854"/>
        </c:manualLayout>
      </c:layout>
      <c:barChart>
        <c:barDir val="bar"/>
        <c:grouping val="clustered"/>
        <c:varyColors val="0"/>
        <c:ser>
          <c:idx val="0"/>
          <c:order val="0"/>
          <c:tx>
            <c:strRef>
              <c:f>'Pivot table'!$B$24:$B$25</c:f>
              <c:strCache>
                <c:ptCount val="1"/>
                <c:pt idx="0">
                  <c:v>Data_Exchange</c:v>
                </c:pt>
              </c:strCache>
            </c:strRef>
          </c:tx>
          <c:spPr>
            <a:solidFill>
              <a:srgbClr val="0066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Kanit" pitchFamily="2" charset="-34"/>
                    <a:ea typeface="+mn-ea"/>
                    <a:cs typeface="Kanit" pitchFamily="2" charset="-34"/>
                  </a:defRPr>
                </a:pPr>
                <a:endParaRPr lang="th-TH"/>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table'!$A$26:$A$40</c:f>
              <c:strCache>
                <c:ptCount val="14"/>
                <c:pt idx="0">
                  <c:v>E-Signature</c:v>
                </c:pt>
                <c:pt idx="1">
                  <c:v>Website Standard</c:v>
                </c:pt>
                <c:pt idx="2">
                  <c:v>Digital ID</c:v>
                </c:pt>
                <c:pt idx="3">
                  <c:v>Data Governance</c:v>
                </c:pt>
                <c:pt idx="4">
                  <c:v>Open Data</c:v>
                </c:pt>
                <c:pt idx="5">
                  <c:v>Data Quality</c:v>
                </c:pt>
                <c:pt idx="6">
                  <c:v>TGIX</c:v>
                </c:pt>
                <c:pt idx="7">
                  <c:v>Data Classification &amp; Anonymization</c:v>
                </c:pt>
                <c:pt idx="8">
                  <c:v>Cloud</c:v>
                </c:pt>
                <c:pt idx="9">
                  <c:v>GD Catalog</c:v>
                </c:pt>
                <c:pt idx="10">
                  <c:v>Data Policy &amp; Guideline</c:v>
                </c:pt>
                <c:pt idx="11">
                  <c:v>TGIX Linkage</c:v>
                </c:pt>
                <c:pt idx="12">
                  <c:v>TGIX SEMANTIC</c:v>
                </c:pt>
                <c:pt idx="13">
                  <c:v>Digital Process</c:v>
                </c:pt>
              </c:strCache>
            </c:strRef>
          </c:cat>
          <c:val>
            <c:numRef>
              <c:f>'Pivot table'!$B$26:$B$40</c:f>
              <c:numCache>
                <c:formatCode>General</c:formatCode>
                <c:ptCount val="14"/>
                <c:pt idx="6">
                  <c:v>2</c:v>
                </c:pt>
                <c:pt idx="11">
                  <c:v>6</c:v>
                </c:pt>
                <c:pt idx="12">
                  <c:v>7</c:v>
                </c:pt>
              </c:numCache>
            </c:numRef>
          </c:val>
          <c:extLst>
            <c:ext xmlns:c16="http://schemas.microsoft.com/office/drawing/2014/chart" uri="{C3380CC4-5D6E-409C-BE32-E72D297353CC}">
              <c16:uniqueId val="{00000000-3832-496D-9301-00BF73BFB5CF}"/>
            </c:ext>
          </c:extLst>
        </c:ser>
        <c:ser>
          <c:idx val="1"/>
          <c:order val="1"/>
          <c:tx>
            <c:strRef>
              <c:f>'Pivot table'!$C$24:$C$25</c:f>
              <c:strCache>
                <c:ptCount val="1"/>
                <c:pt idx="0">
                  <c:v>Data_Governance</c:v>
                </c:pt>
              </c:strCache>
            </c:strRef>
          </c:tx>
          <c:spPr>
            <a:solidFill>
              <a:srgbClr val="7BE6E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Kanit" pitchFamily="2" charset="-34"/>
                    <a:ea typeface="+mn-ea"/>
                    <a:cs typeface="Kanit" pitchFamily="2" charset="-34"/>
                  </a:defRPr>
                </a:pPr>
                <a:endParaRPr lang="th-TH"/>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table'!$A$26:$A$40</c:f>
              <c:strCache>
                <c:ptCount val="14"/>
                <c:pt idx="0">
                  <c:v>E-Signature</c:v>
                </c:pt>
                <c:pt idx="1">
                  <c:v>Website Standard</c:v>
                </c:pt>
                <c:pt idx="2">
                  <c:v>Digital ID</c:v>
                </c:pt>
                <c:pt idx="3">
                  <c:v>Data Governance</c:v>
                </c:pt>
                <c:pt idx="4">
                  <c:v>Open Data</c:v>
                </c:pt>
                <c:pt idx="5">
                  <c:v>Data Quality</c:v>
                </c:pt>
                <c:pt idx="6">
                  <c:v>TGIX</c:v>
                </c:pt>
                <c:pt idx="7">
                  <c:v>Data Classification &amp; Anonymization</c:v>
                </c:pt>
                <c:pt idx="8">
                  <c:v>Cloud</c:v>
                </c:pt>
                <c:pt idx="9">
                  <c:v>GD Catalog</c:v>
                </c:pt>
                <c:pt idx="10">
                  <c:v>Data Policy &amp; Guideline</c:v>
                </c:pt>
                <c:pt idx="11">
                  <c:v>TGIX Linkage</c:v>
                </c:pt>
                <c:pt idx="12">
                  <c:v>TGIX SEMANTIC</c:v>
                </c:pt>
                <c:pt idx="13">
                  <c:v>Digital Process</c:v>
                </c:pt>
              </c:strCache>
            </c:strRef>
          </c:cat>
          <c:val>
            <c:numRef>
              <c:f>'Pivot table'!$C$26:$C$40</c:f>
              <c:numCache>
                <c:formatCode>General</c:formatCode>
                <c:ptCount val="14"/>
                <c:pt idx="3">
                  <c:v>2</c:v>
                </c:pt>
                <c:pt idx="4">
                  <c:v>2</c:v>
                </c:pt>
                <c:pt idx="5">
                  <c:v>2</c:v>
                </c:pt>
                <c:pt idx="7">
                  <c:v>3</c:v>
                </c:pt>
                <c:pt idx="9">
                  <c:v>4</c:v>
                </c:pt>
                <c:pt idx="10">
                  <c:v>4</c:v>
                </c:pt>
              </c:numCache>
            </c:numRef>
          </c:val>
          <c:extLst>
            <c:ext xmlns:c16="http://schemas.microsoft.com/office/drawing/2014/chart" uri="{C3380CC4-5D6E-409C-BE32-E72D297353CC}">
              <c16:uniqueId val="{00000001-6EBF-46E7-8D8E-50883585F42F}"/>
            </c:ext>
          </c:extLst>
        </c:ser>
        <c:ser>
          <c:idx val="2"/>
          <c:order val="2"/>
          <c:tx>
            <c:strRef>
              <c:f>'Pivot table'!$D$24:$D$25</c:f>
              <c:strCache>
                <c:ptCount val="1"/>
                <c:pt idx="0">
                  <c:v>Digital_Process</c:v>
                </c:pt>
              </c:strCache>
            </c:strRef>
          </c:tx>
          <c:spPr>
            <a:solidFill>
              <a:srgbClr val="4472C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Kanit" pitchFamily="2" charset="-34"/>
                    <a:ea typeface="+mn-ea"/>
                    <a:cs typeface="Kanit" pitchFamily="2" charset="-34"/>
                  </a:defRPr>
                </a:pPr>
                <a:endParaRPr lang="th-TH"/>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table'!$A$26:$A$40</c:f>
              <c:strCache>
                <c:ptCount val="14"/>
                <c:pt idx="0">
                  <c:v>E-Signature</c:v>
                </c:pt>
                <c:pt idx="1">
                  <c:v>Website Standard</c:v>
                </c:pt>
                <c:pt idx="2">
                  <c:v>Digital ID</c:v>
                </c:pt>
                <c:pt idx="3">
                  <c:v>Data Governance</c:v>
                </c:pt>
                <c:pt idx="4">
                  <c:v>Open Data</c:v>
                </c:pt>
                <c:pt idx="5">
                  <c:v>Data Quality</c:v>
                </c:pt>
                <c:pt idx="6">
                  <c:v>TGIX</c:v>
                </c:pt>
                <c:pt idx="7">
                  <c:v>Data Classification &amp; Anonymization</c:v>
                </c:pt>
                <c:pt idx="8">
                  <c:v>Cloud</c:v>
                </c:pt>
                <c:pt idx="9">
                  <c:v>GD Catalog</c:v>
                </c:pt>
                <c:pt idx="10">
                  <c:v>Data Policy &amp; Guideline</c:v>
                </c:pt>
                <c:pt idx="11">
                  <c:v>TGIX Linkage</c:v>
                </c:pt>
                <c:pt idx="12">
                  <c:v>TGIX SEMANTIC</c:v>
                </c:pt>
                <c:pt idx="13">
                  <c:v>Digital Process</c:v>
                </c:pt>
              </c:strCache>
            </c:strRef>
          </c:cat>
          <c:val>
            <c:numRef>
              <c:f>'Pivot table'!$D$26:$D$40</c:f>
              <c:numCache>
                <c:formatCode>General</c:formatCode>
                <c:ptCount val="14"/>
                <c:pt idx="0">
                  <c:v>1</c:v>
                </c:pt>
                <c:pt idx="1">
                  <c:v>1</c:v>
                </c:pt>
                <c:pt idx="2">
                  <c:v>2</c:v>
                </c:pt>
                <c:pt idx="13">
                  <c:v>8</c:v>
                </c:pt>
              </c:numCache>
            </c:numRef>
          </c:val>
          <c:extLst>
            <c:ext xmlns:c16="http://schemas.microsoft.com/office/drawing/2014/chart" uri="{C3380CC4-5D6E-409C-BE32-E72D297353CC}">
              <c16:uniqueId val="{00000002-6EBF-46E7-8D8E-50883585F42F}"/>
            </c:ext>
          </c:extLst>
        </c:ser>
        <c:ser>
          <c:idx val="3"/>
          <c:order val="3"/>
          <c:tx>
            <c:strRef>
              <c:f>'Pivot table'!$E$24:$E$25</c:f>
              <c:strCache>
                <c:ptCount val="1"/>
                <c:pt idx="0">
                  <c:v>Standards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Kanit" pitchFamily="2" charset="-34"/>
                    <a:ea typeface="+mn-ea"/>
                    <a:cs typeface="Kanit" pitchFamily="2" charset="-34"/>
                  </a:defRPr>
                </a:pPr>
                <a:endParaRPr lang="th-TH"/>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table'!$A$26:$A$40</c:f>
              <c:strCache>
                <c:ptCount val="14"/>
                <c:pt idx="0">
                  <c:v>E-Signature</c:v>
                </c:pt>
                <c:pt idx="1">
                  <c:v>Website Standard</c:v>
                </c:pt>
                <c:pt idx="2">
                  <c:v>Digital ID</c:v>
                </c:pt>
                <c:pt idx="3">
                  <c:v>Data Governance</c:v>
                </c:pt>
                <c:pt idx="4">
                  <c:v>Open Data</c:v>
                </c:pt>
                <c:pt idx="5">
                  <c:v>Data Quality</c:v>
                </c:pt>
                <c:pt idx="6">
                  <c:v>TGIX</c:v>
                </c:pt>
                <c:pt idx="7">
                  <c:v>Data Classification &amp; Anonymization</c:v>
                </c:pt>
                <c:pt idx="8">
                  <c:v>Cloud</c:v>
                </c:pt>
                <c:pt idx="9">
                  <c:v>GD Catalog</c:v>
                </c:pt>
                <c:pt idx="10">
                  <c:v>Data Policy &amp; Guideline</c:v>
                </c:pt>
                <c:pt idx="11">
                  <c:v>TGIX Linkage</c:v>
                </c:pt>
                <c:pt idx="12">
                  <c:v>TGIX SEMANTIC</c:v>
                </c:pt>
                <c:pt idx="13">
                  <c:v>Digital Process</c:v>
                </c:pt>
              </c:strCache>
            </c:strRef>
          </c:cat>
          <c:val>
            <c:numRef>
              <c:f>'Pivot table'!$E$26:$E$40</c:f>
              <c:numCache>
                <c:formatCode>General</c:formatCode>
                <c:ptCount val="14"/>
                <c:pt idx="8">
                  <c:v>3</c:v>
                </c:pt>
              </c:numCache>
            </c:numRef>
          </c:val>
          <c:extLst>
            <c:ext xmlns:c16="http://schemas.microsoft.com/office/drawing/2014/chart" uri="{C3380CC4-5D6E-409C-BE32-E72D297353CC}">
              <c16:uniqueId val="{00000003-6EBF-46E7-8D8E-50883585F42F}"/>
            </c:ext>
          </c:extLst>
        </c:ser>
        <c:dLbls>
          <c:dLblPos val="outEnd"/>
          <c:showLegendKey val="0"/>
          <c:showVal val="1"/>
          <c:showCatName val="0"/>
          <c:showSerName val="0"/>
          <c:showPercent val="0"/>
          <c:showBubbleSize val="0"/>
        </c:dLbls>
        <c:gapWidth val="50"/>
        <c:overlap val="78"/>
        <c:axId val="2117398176"/>
        <c:axId val="2117381856"/>
      </c:barChart>
      <c:catAx>
        <c:axId val="21173981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Kanit" pitchFamily="2" charset="-34"/>
                <a:ea typeface="+mn-ea"/>
                <a:cs typeface="Kanit" pitchFamily="2" charset="-34"/>
              </a:defRPr>
            </a:pPr>
            <a:endParaRPr lang="th-TH"/>
          </a:p>
        </c:txPr>
        <c:crossAx val="2117381856"/>
        <c:crosses val="autoZero"/>
        <c:auto val="1"/>
        <c:lblAlgn val="ctr"/>
        <c:lblOffset val="100"/>
        <c:noMultiLvlLbl val="0"/>
      </c:catAx>
      <c:valAx>
        <c:axId val="211738185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th-TH"/>
          </a:p>
        </c:txPr>
        <c:crossAx val="2117398176"/>
        <c:crosses val="autoZero"/>
        <c:crossBetween val="between"/>
      </c:valAx>
      <c:spPr>
        <a:noFill/>
        <a:ln w="25400">
          <a:noFill/>
        </a:ln>
        <a:effectLst/>
      </c:spPr>
    </c:plotArea>
    <c:legend>
      <c:legendPos val="t"/>
      <c:layout>
        <c:manualLayout>
          <c:xMode val="edge"/>
          <c:yMode val="edge"/>
          <c:x val="0.12345197211765908"/>
          <c:y val="7.3094481288179053E-2"/>
          <c:w val="0.87654804582377954"/>
          <c:h val="8.0713726113261178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Kanit" pitchFamily="2" charset="-34"/>
              <a:ea typeface="+mn-ea"/>
              <a:cs typeface="Kanit" pitchFamily="2" charset="-34"/>
            </a:defRPr>
          </a:pPr>
          <a:endParaRPr lang="th-TH"/>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th-TH"/>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pivotSource>
    <c:name>[Catalog_รายชื่อมาตรฐานของฝ่าย SD_O.xlsx]Pivot table!จำนวนมาตรฐานที่มีการใช้งาน/ฉบับ</c:name>
    <c:fmtId val="33"/>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h-TH"/>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h-TH"/>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Kanit" pitchFamily="2" charset="-34"/>
                  <a:ea typeface="+mn-ea"/>
                  <a:cs typeface="Kanit" pitchFamily="2" charset="-34"/>
                </a:defRPr>
              </a:pPr>
              <a:endParaRPr lang="th-TH"/>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7EB5F2"/>
          </a:solidFill>
          <a:ln w="19050">
            <a:solidFill>
              <a:schemeClr val="lt1"/>
            </a:solidFill>
          </a:ln>
          <a:effectLst/>
        </c:spPr>
      </c:pivotFmt>
      <c:pivotFmt>
        <c:idx val="7"/>
        <c:spPr>
          <a:solidFill>
            <a:srgbClr val="4472C4">
              <a:lumMod val="75000"/>
            </a:srgbClr>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Kanit" pitchFamily="2" charset="-34"/>
                  <a:ea typeface="+mn-ea"/>
                  <a:cs typeface="Kanit" pitchFamily="2" charset="-34"/>
                </a:defRPr>
              </a:pPr>
              <a:endParaRPr lang="th-TH"/>
            </a:p>
          </c:txPr>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7EB5F2"/>
          </a:solidFill>
          <a:ln w="19050">
            <a:solidFill>
              <a:schemeClr val="lt1"/>
            </a:solidFill>
          </a:ln>
          <a:effectLst/>
        </c:spPr>
      </c:pivotFmt>
      <c:pivotFmt>
        <c:idx val="11"/>
        <c:spPr>
          <a:solidFill>
            <a:srgbClr val="4472C4">
              <a:lumMod val="75000"/>
            </a:srgbClr>
          </a:solidFill>
          <a:ln w="19050">
            <a:solidFill>
              <a:schemeClr val="lt1"/>
            </a:solidFill>
          </a:ln>
          <a:effectLst/>
        </c:spPr>
      </c:pivotFmt>
      <c:pivotFmt>
        <c:idx val="12"/>
        <c:spPr>
          <a:solidFill>
            <a:schemeClr val="accent1"/>
          </a:solidFill>
          <a:ln w="19050">
            <a:solidFill>
              <a:schemeClr val="lt1"/>
            </a:solidFill>
          </a:ln>
          <a:effectLst/>
        </c:spPr>
      </c:pivotFmt>
      <c:pivotFmt>
        <c:idx val="1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Kanit" pitchFamily="2" charset="-34"/>
                  <a:ea typeface="+mn-ea"/>
                  <a:cs typeface="Kanit" pitchFamily="2" charset="-34"/>
                </a:defRPr>
              </a:pPr>
              <a:endParaRPr lang="th-TH"/>
            </a:p>
          </c:txPr>
          <c:showLegendKey val="0"/>
          <c:showVal val="1"/>
          <c:showCatName val="0"/>
          <c:showSerName val="0"/>
          <c:showPercent val="0"/>
          <c:showBubbleSize val="0"/>
          <c:extLst>
            <c:ext xmlns:c15="http://schemas.microsoft.com/office/drawing/2012/chart" uri="{CE6537A1-D6FC-4f65-9D91-7224C49458BB}"/>
          </c:extLst>
        </c:dLbl>
      </c:pivotFmt>
      <c:pivotFmt>
        <c:idx val="14"/>
        <c:spPr>
          <a:solidFill>
            <a:srgbClr val="7EB5F2"/>
          </a:solidFill>
          <a:ln w="19050">
            <a:solidFill>
              <a:schemeClr val="lt1"/>
            </a:solidFill>
          </a:ln>
          <a:effectLst/>
        </c:spPr>
      </c:pivotFmt>
      <c:pivotFmt>
        <c:idx val="15"/>
        <c:spPr>
          <a:solidFill>
            <a:srgbClr val="4472C4">
              <a:lumMod val="75000"/>
            </a:srgbClr>
          </a:solidFill>
          <a:ln w="19050">
            <a:solidFill>
              <a:schemeClr val="lt1"/>
            </a:solidFill>
          </a:ln>
          <a:effectLst/>
        </c:spPr>
      </c:pivotFmt>
      <c:pivotFmt>
        <c:idx val="16"/>
        <c:spPr>
          <a:solidFill>
            <a:schemeClr val="accent1"/>
          </a:solidFill>
          <a:ln w="19050">
            <a:solidFill>
              <a:schemeClr val="lt1"/>
            </a:solidFill>
          </a:ln>
          <a:effectLst/>
        </c:spPr>
      </c:pivotFmt>
    </c:pivotFmts>
    <c:plotArea>
      <c:layout>
        <c:manualLayout>
          <c:layoutTarget val="inner"/>
          <c:xMode val="edge"/>
          <c:yMode val="edge"/>
          <c:x val="0.26521659907981582"/>
          <c:y val="0.21607437484641759"/>
          <c:w val="0.41848325918974089"/>
          <c:h val="0.72195305776613772"/>
        </c:manualLayout>
      </c:layout>
      <c:doughnutChart>
        <c:varyColors val="1"/>
        <c:ser>
          <c:idx val="0"/>
          <c:order val="0"/>
          <c:tx>
            <c:strRef>
              <c:f>'Pivot table'!$B$46</c:f>
              <c:strCache>
                <c:ptCount val="1"/>
                <c:pt idx="0">
                  <c:v>Total</c:v>
                </c:pt>
              </c:strCache>
            </c:strRef>
          </c:tx>
          <c:dPt>
            <c:idx val="0"/>
            <c:bubble3D val="0"/>
            <c:spPr>
              <a:solidFill>
                <a:srgbClr val="7EB5F2"/>
              </a:solidFill>
              <a:ln w="19050">
                <a:solidFill>
                  <a:schemeClr val="lt1"/>
                </a:solidFill>
              </a:ln>
              <a:effectLst/>
            </c:spPr>
            <c:extLst>
              <c:ext xmlns:c16="http://schemas.microsoft.com/office/drawing/2014/chart" uri="{C3380CC4-5D6E-409C-BE32-E72D297353CC}">
                <c16:uniqueId val="{00000001-6992-4B8F-9404-B94A9491AC4C}"/>
              </c:ext>
            </c:extLst>
          </c:dPt>
          <c:dPt>
            <c:idx val="1"/>
            <c:bubble3D val="0"/>
            <c:spPr>
              <a:solidFill>
                <a:srgbClr val="4472C4">
                  <a:lumMod val="75000"/>
                </a:srgbClr>
              </a:solidFill>
              <a:ln w="19050">
                <a:solidFill>
                  <a:schemeClr val="lt1"/>
                </a:solidFill>
              </a:ln>
              <a:effectLst/>
            </c:spPr>
            <c:extLst>
              <c:ext xmlns:c16="http://schemas.microsoft.com/office/drawing/2014/chart" uri="{C3380CC4-5D6E-409C-BE32-E72D297353CC}">
                <c16:uniqueId val="{00000003-6992-4B8F-9404-B94A9491AC4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992-4B8F-9404-B94A9491AC4C}"/>
              </c:ext>
            </c:extLst>
          </c:dPt>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Kanit" pitchFamily="2" charset="-34"/>
                    <a:ea typeface="+mn-ea"/>
                    <a:cs typeface="Kanit" pitchFamily="2" charset="-34"/>
                  </a:defRPr>
                </a:pPr>
                <a:endParaRPr lang="th-TH"/>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'Pivot table'!$A$47:$A$50</c:f>
              <c:strCache>
                <c:ptCount val="3"/>
                <c:pt idx="0">
                  <c:v>มาตรฐานที่ใช้งาน</c:v>
                </c:pt>
                <c:pt idx="1">
                  <c:v>มาตรฐานที่ยกเลิก</c:v>
                </c:pt>
                <c:pt idx="2">
                  <c:v>ร่างมาตรฐาน</c:v>
                </c:pt>
              </c:strCache>
            </c:strRef>
          </c:cat>
          <c:val>
            <c:numRef>
              <c:f>'Pivot table'!$B$47:$B$50</c:f>
              <c:numCache>
                <c:formatCode>General</c:formatCode>
                <c:ptCount val="3"/>
                <c:pt idx="0">
                  <c:v>39</c:v>
                </c:pt>
                <c:pt idx="1">
                  <c:v>2</c:v>
                </c:pt>
                <c:pt idx="2">
                  <c:v>6</c:v>
                </c:pt>
              </c:numCache>
            </c:numRef>
          </c:val>
          <c:extLst>
            <c:ext xmlns:c16="http://schemas.microsoft.com/office/drawing/2014/chart" uri="{C3380CC4-5D6E-409C-BE32-E72D297353CC}">
              <c16:uniqueId val="{00000006-6992-4B8F-9404-B94A9491AC4C}"/>
            </c:ext>
          </c:extLst>
        </c:ser>
        <c:dLbls>
          <c:showLegendKey val="0"/>
          <c:showVal val="1"/>
          <c:showCatName val="0"/>
          <c:showSerName val="0"/>
          <c:showPercent val="0"/>
          <c:showBubbleSize val="0"/>
          <c:showLeaderLines val="1"/>
        </c:dLbls>
        <c:firstSliceAng val="0"/>
        <c:holeSize val="60"/>
      </c:doughnutChart>
      <c:spPr>
        <a:noFill/>
        <a:ln>
          <a:noFill/>
        </a:ln>
        <a:effectLst/>
      </c:spPr>
    </c:plotArea>
    <c:legend>
      <c:legendPos val="t"/>
      <c:layout>
        <c:manualLayout>
          <c:xMode val="edge"/>
          <c:yMode val="edge"/>
          <c:x val="0.05"/>
          <c:y val="8.5195027067737961E-2"/>
          <c:w val="0.90692900621276951"/>
          <c:h val="0.15339120620308092"/>
        </c:manualLayout>
      </c:layout>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th-TH"/>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th-TH"/>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pivotSource>
    <c:name>[Catalog_รายชื่อมาตรฐานของฝ่าย SD_O.xlsx]Pivot table!จำนวน มรด. และ มสพร. ของฝ่าย SD/ฉบับ</c:name>
    <c:fmtId val="30"/>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h-TH"/>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h-TH"/>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Kanit" pitchFamily="2" charset="-34"/>
                  <a:ea typeface="+mn-ea"/>
                  <a:cs typeface="Kanit" pitchFamily="2" charset="-34"/>
                </a:defRPr>
              </a:pPr>
              <a:endParaRPr lang="th-TH"/>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pivotFmt>
      <c:pivotFmt>
        <c:idx val="6"/>
        <c:spPr>
          <a:solidFill>
            <a:srgbClr val="7A80FA"/>
          </a:solidFill>
          <a:ln w="19050">
            <a:solidFill>
              <a:schemeClr val="lt1"/>
            </a:solidFill>
          </a:ln>
          <a:effectLst/>
        </c:spPr>
      </c:pivotFmt>
      <c:pivotFmt>
        <c:idx val="7"/>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Kanit" pitchFamily="2" charset="-34"/>
                  <a:ea typeface="+mn-ea"/>
                  <a:cs typeface="Kanit" pitchFamily="2" charset="-34"/>
                </a:defRPr>
              </a:pPr>
              <a:endParaRPr lang="th-TH"/>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w="19050">
            <a:solidFill>
              <a:schemeClr val="lt1"/>
            </a:solidFill>
          </a:ln>
          <a:effectLst/>
        </c:spPr>
      </c:pivotFmt>
      <c:pivotFmt>
        <c:idx val="9"/>
        <c:spPr>
          <a:solidFill>
            <a:srgbClr val="7A80FA"/>
          </a:solidFill>
          <a:ln w="19050">
            <a:solidFill>
              <a:schemeClr val="lt1"/>
            </a:solidFill>
          </a:ln>
          <a:effectLst/>
        </c:spPr>
      </c:pivotFmt>
      <c:pivotFmt>
        <c:idx val="1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Kanit" pitchFamily="2" charset="-34"/>
                  <a:ea typeface="+mn-ea"/>
                  <a:cs typeface="Kanit" pitchFamily="2" charset="-34"/>
                </a:defRPr>
              </a:pPr>
              <a:endParaRPr lang="th-TH"/>
            </a:p>
          </c:txPr>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19050">
            <a:solidFill>
              <a:schemeClr val="lt1"/>
            </a:solidFill>
          </a:ln>
          <a:effectLst/>
        </c:spPr>
      </c:pivotFmt>
      <c:pivotFmt>
        <c:idx val="12"/>
        <c:spPr>
          <a:solidFill>
            <a:srgbClr val="7A80FA"/>
          </a:solidFill>
          <a:ln w="19050">
            <a:solidFill>
              <a:schemeClr val="lt1"/>
            </a:solidFill>
          </a:ln>
          <a:effectLst/>
        </c:spPr>
      </c:pivotFmt>
    </c:pivotFmts>
    <c:plotArea>
      <c:layout>
        <c:manualLayout>
          <c:layoutTarget val="inner"/>
          <c:xMode val="edge"/>
          <c:yMode val="edge"/>
          <c:x val="0.24853326395463265"/>
          <c:y val="0.21332815627551391"/>
          <c:w val="0.47555092551749689"/>
          <c:h val="0.7181461031922205"/>
        </c:manualLayout>
      </c:layout>
      <c:doughnutChart>
        <c:varyColors val="1"/>
        <c:ser>
          <c:idx val="0"/>
          <c:order val="0"/>
          <c:tx>
            <c:strRef>
              <c:f>'Pivot table'!$B$13</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AD9-4276-B5B2-E0FADD15CC82}"/>
              </c:ext>
            </c:extLst>
          </c:dPt>
          <c:dPt>
            <c:idx val="1"/>
            <c:bubble3D val="0"/>
            <c:spPr>
              <a:solidFill>
                <a:srgbClr val="7A80FA"/>
              </a:solidFill>
              <a:ln w="19050">
                <a:solidFill>
                  <a:schemeClr val="lt1"/>
                </a:solidFill>
              </a:ln>
              <a:effectLst/>
            </c:spPr>
            <c:extLst>
              <c:ext xmlns:c16="http://schemas.microsoft.com/office/drawing/2014/chart" uri="{C3380CC4-5D6E-409C-BE32-E72D297353CC}">
                <c16:uniqueId val="{00000003-7AD9-4276-B5B2-E0FADD15CC82}"/>
              </c:ext>
            </c:extLst>
          </c:dPt>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Kanit" pitchFamily="2" charset="-34"/>
                    <a:ea typeface="+mn-ea"/>
                    <a:cs typeface="Kanit" pitchFamily="2" charset="-34"/>
                  </a:defRPr>
                </a:pPr>
                <a:endParaRPr lang="th-TH"/>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'Pivot table'!$A$14:$A$16</c:f>
              <c:strCache>
                <c:ptCount val="2"/>
                <c:pt idx="0">
                  <c:v>DGA Recommendation (มสพร.)  </c:v>
                </c:pt>
                <c:pt idx="1">
                  <c:v>Digital Government Standard (มรด.) </c:v>
                </c:pt>
              </c:strCache>
            </c:strRef>
          </c:cat>
          <c:val>
            <c:numRef>
              <c:f>'Pivot table'!$B$14:$B$16</c:f>
              <c:numCache>
                <c:formatCode>General</c:formatCode>
                <c:ptCount val="2"/>
                <c:pt idx="0">
                  <c:v>30</c:v>
                </c:pt>
                <c:pt idx="1">
                  <c:v>17</c:v>
                </c:pt>
              </c:numCache>
            </c:numRef>
          </c:val>
          <c:extLst>
            <c:ext xmlns:c16="http://schemas.microsoft.com/office/drawing/2014/chart" uri="{C3380CC4-5D6E-409C-BE32-E72D297353CC}">
              <c16:uniqueId val="{00000004-7AD9-4276-B5B2-E0FADD15CC82}"/>
            </c:ext>
          </c:extLst>
        </c:ser>
        <c:dLbls>
          <c:showLegendKey val="0"/>
          <c:showVal val="0"/>
          <c:showCatName val="0"/>
          <c:showSerName val="0"/>
          <c:showPercent val="0"/>
          <c:showBubbleSize val="0"/>
          <c:showLeaderLines val="1"/>
        </c:dLbls>
        <c:firstSliceAng val="0"/>
        <c:holeSize val="60"/>
      </c:doughnutChart>
      <c:spPr>
        <a:noFill/>
        <a:ln>
          <a:noFill/>
        </a:ln>
        <a:effectLst/>
      </c:spPr>
    </c:plotArea>
    <c:legend>
      <c:legendPos val="t"/>
      <c:layout>
        <c:manualLayout>
          <c:xMode val="edge"/>
          <c:yMode val="edge"/>
          <c:x val="1.4519218001904201E-2"/>
          <c:y val="7.2364849079810528E-2"/>
          <c:w val="0.98548078199809575"/>
          <c:h val="0.14225024562534544"/>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Kanit" pitchFamily="2" charset="-34"/>
              <a:ea typeface="+mn-ea"/>
              <a:cs typeface="Kanit" pitchFamily="2" charset="-34"/>
            </a:defRPr>
          </a:pPr>
          <a:endParaRPr lang="th-TH"/>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th-TH"/>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pivotSource>
    <c:name>[Catalog_รายชื่อมาตรฐานของฝ่าย SD_O.xlsx]Pivot table!จำนวน มรด. และ มสพร. ของฝ่าย SD/ฉบับ</c:name>
    <c:fmtId val="33"/>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h-TH"/>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h-TH"/>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Kanit" pitchFamily="2" charset="-34"/>
                  <a:ea typeface="+mn-ea"/>
                  <a:cs typeface="Kanit" pitchFamily="2" charset="-34"/>
                </a:defRPr>
              </a:pPr>
              <a:endParaRPr lang="th-TH"/>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pivotFmt>
      <c:pivotFmt>
        <c:idx val="6"/>
        <c:spPr>
          <a:solidFill>
            <a:srgbClr val="7A80FA"/>
          </a:solidFill>
          <a:ln w="19050">
            <a:solidFill>
              <a:schemeClr val="lt1"/>
            </a:solidFill>
          </a:ln>
          <a:effectLst/>
        </c:spPr>
      </c:pivotFmt>
      <c:pivotFmt>
        <c:idx val="7"/>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Kanit" pitchFamily="2" charset="-34"/>
                  <a:ea typeface="+mn-ea"/>
                  <a:cs typeface="Kanit" pitchFamily="2" charset="-34"/>
                </a:defRPr>
              </a:pPr>
              <a:endParaRPr lang="th-TH"/>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w="19050">
            <a:solidFill>
              <a:schemeClr val="lt1"/>
            </a:solidFill>
          </a:ln>
          <a:effectLst/>
        </c:spPr>
      </c:pivotFmt>
      <c:pivotFmt>
        <c:idx val="9"/>
        <c:spPr>
          <a:solidFill>
            <a:srgbClr val="7A80FA"/>
          </a:solidFill>
          <a:ln w="19050">
            <a:solidFill>
              <a:schemeClr val="lt1"/>
            </a:solidFill>
          </a:ln>
          <a:effectLst/>
        </c:spPr>
      </c:pivotFmt>
      <c:pivotFmt>
        <c:idx val="1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Kanit" pitchFamily="2" charset="-34"/>
                  <a:ea typeface="+mn-ea"/>
                  <a:cs typeface="Kanit" pitchFamily="2" charset="-34"/>
                </a:defRPr>
              </a:pPr>
              <a:endParaRPr lang="th-TH"/>
            </a:p>
          </c:txPr>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19050">
            <a:solidFill>
              <a:schemeClr val="lt1"/>
            </a:solidFill>
          </a:ln>
          <a:effectLst/>
        </c:spPr>
      </c:pivotFmt>
      <c:pivotFmt>
        <c:idx val="12"/>
        <c:spPr>
          <a:solidFill>
            <a:srgbClr val="7A80FA"/>
          </a:solidFill>
          <a:ln w="19050">
            <a:solidFill>
              <a:schemeClr val="lt1"/>
            </a:solidFill>
          </a:ln>
          <a:effectLst/>
        </c:spPr>
      </c:pivotFmt>
    </c:pivotFmts>
    <c:plotArea>
      <c:layout>
        <c:manualLayout>
          <c:layoutTarget val="inner"/>
          <c:xMode val="edge"/>
          <c:yMode val="edge"/>
          <c:x val="0.24853326395463265"/>
          <c:y val="0.21332815627551391"/>
          <c:w val="0.47555092551749689"/>
          <c:h val="0.7181461031922205"/>
        </c:manualLayout>
      </c:layout>
      <c:doughnutChart>
        <c:varyColors val="1"/>
        <c:ser>
          <c:idx val="0"/>
          <c:order val="0"/>
          <c:tx>
            <c:strRef>
              <c:f>'Pivot table'!$B$13</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C1F-4DD7-ABE7-DB8F31A129B3}"/>
              </c:ext>
            </c:extLst>
          </c:dPt>
          <c:dPt>
            <c:idx val="1"/>
            <c:bubble3D val="0"/>
            <c:spPr>
              <a:solidFill>
                <a:srgbClr val="7A80FA"/>
              </a:solidFill>
              <a:ln w="19050">
                <a:solidFill>
                  <a:schemeClr val="lt1"/>
                </a:solidFill>
              </a:ln>
              <a:effectLst/>
            </c:spPr>
            <c:extLst>
              <c:ext xmlns:c16="http://schemas.microsoft.com/office/drawing/2014/chart" uri="{C3380CC4-5D6E-409C-BE32-E72D297353CC}">
                <c16:uniqueId val="{00000003-9C1F-4DD7-ABE7-DB8F31A129B3}"/>
              </c:ext>
            </c:extLst>
          </c:dPt>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Kanit" pitchFamily="2" charset="-34"/>
                    <a:ea typeface="+mn-ea"/>
                    <a:cs typeface="Kanit" pitchFamily="2" charset="-34"/>
                  </a:defRPr>
                </a:pPr>
                <a:endParaRPr lang="th-TH"/>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'Pivot table'!$A$14:$A$16</c:f>
              <c:strCache>
                <c:ptCount val="2"/>
                <c:pt idx="0">
                  <c:v>DGA Recommendation (มสพร.)  </c:v>
                </c:pt>
                <c:pt idx="1">
                  <c:v>Digital Government Standard (มรด.) </c:v>
                </c:pt>
              </c:strCache>
            </c:strRef>
          </c:cat>
          <c:val>
            <c:numRef>
              <c:f>'Pivot table'!$B$14:$B$16</c:f>
              <c:numCache>
                <c:formatCode>General</c:formatCode>
                <c:ptCount val="2"/>
                <c:pt idx="0">
                  <c:v>30</c:v>
                </c:pt>
                <c:pt idx="1">
                  <c:v>17</c:v>
                </c:pt>
              </c:numCache>
            </c:numRef>
          </c:val>
          <c:extLst>
            <c:ext xmlns:c16="http://schemas.microsoft.com/office/drawing/2014/chart" uri="{C3380CC4-5D6E-409C-BE32-E72D297353CC}">
              <c16:uniqueId val="{00000004-9C1F-4DD7-ABE7-DB8F31A129B3}"/>
            </c:ext>
          </c:extLst>
        </c:ser>
        <c:dLbls>
          <c:showLegendKey val="0"/>
          <c:showVal val="0"/>
          <c:showCatName val="0"/>
          <c:showSerName val="0"/>
          <c:showPercent val="0"/>
          <c:showBubbleSize val="0"/>
          <c:showLeaderLines val="1"/>
        </c:dLbls>
        <c:firstSliceAng val="0"/>
        <c:holeSize val="6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th-TH"/>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9</xdr:col>
      <xdr:colOff>169298</xdr:colOff>
      <xdr:row>3</xdr:row>
      <xdr:rowOff>136303</xdr:rowOff>
    </xdr:from>
    <xdr:to>
      <xdr:col>17</xdr:col>
      <xdr:colOff>504361</xdr:colOff>
      <xdr:row>18</xdr:row>
      <xdr:rowOff>93394</xdr:rowOff>
    </xdr:to>
    <xdr:sp macro="" textlink="">
      <xdr:nvSpPr>
        <xdr:cNvPr id="22" name="Rectangle 21">
          <a:extLst>
            <a:ext uri="{FF2B5EF4-FFF2-40B4-BE49-F238E27FC236}">
              <a16:creationId xmlns:a16="http://schemas.microsoft.com/office/drawing/2014/main" id="{4F9CFBAE-1698-4DE0-8AD8-07256EF61751}"/>
            </a:ext>
          </a:extLst>
        </xdr:cNvPr>
        <xdr:cNvSpPr/>
      </xdr:nvSpPr>
      <xdr:spPr>
        <a:xfrm>
          <a:off x="5809592" y="1057676"/>
          <a:ext cx="6523200" cy="3729738"/>
        </a:xfrm>
        <a:prstGeom prst="rect">
          <a:avLst/>
        </a:prstGeom>
        <a:solidFill>
          <a:sysClr val="window" lastClr="FFFFFF"/>
        </a:solidFill>
        <a:ln w="12700" cap="flat" cmpd="sng" algn="ctr">
          <a:solidFill>
            <a:sysClr val="window" lastClr="FFFFFF">
              <a:lumMod val="50000"/>
            </a:sys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th-TH" sz="1100" b="0" i="0" u="none" strike="noStrike" kern="0" cap="none" spc="0" normalizeH="0" baseline="0" noProof="0">
            <a:ln>
              <a:noFill/>
            </a:ln>
            <a:solidFill>
              <a:sysClr val="window" lastClr="FFFFFF"/>
            </a:solidFill>
            <a:effectLst/>
            <a:uLnTx/>
            <a:uFillTx/>
            <a:latin typeface="Calibri" panose="020F0502020204030204"/>
            <a:ea typeface="+mn-ea"/>
            <a:cs typeface="Tahoma" panose="020B0604030504040204" pitchFamily="34" charset="0"/>
          </a:endParaRPr>
        </a:p>
      </xdr:txBody>
    </xdr:sp>
    <xdr:clientData/>
  </xdr:twoCellAnchor>
  <xdr:twoCellAnchor>
    <xdr:from>
      <xdr:col>9</xdr:col>
      <xdr:colOff>186765</xdr:colOff>
      <xdr:row>3</xdr:row>
      <xdr:rowOff>186764</xdr:rowOff>
    </xdr:from>
    <xdr:to>
      <xdr:col>17</xdr:col>
      <xdr:colOff>485590</xdr:colOff>
      <xdr:row>19</xdr:row>
      <xdr:rowOff>0</xdr:rowOff>
    </xdr:to>
    <xdr:graphicFrame macro="">
      <xdr:nvGraphicFramePr>
        <xdr:cNvPr id="5" name="Chart 4">
          <a:extLst>
            <a:ext uri="{FF2B5EF4-FFF2-40B4-BE49-F238E27FC236}">
              <a16:creationId xmlns:a16="http://schemas.microsoft.com/office/drawing/2014/main" id="{C8A7A324-BA3A-47AE-8B1A-77AD3815F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120898</xdr:colOff>
      <xdr:row>3</xdr:row>
      <xdr:rowOff>136303</xdr:rowOff>
    </xdr:from>
    <xdr:to>
      <xdr:col>9</xdr:col>
      <xdr:colOff>60604</xdr:colOff>
      <xdr:row>18</xdr:row>
      <xdr:rowOff>93394</xdr:rowOff>
    </xdr:to>
    <xdr:sp macro="" textlink="">
      <xdr:nvSpPr>
        <xdr:cNvPr id="20" name="Rectangle 19">
          <a:extLst>
            <a:ext uri="{FF2B5EF4-FFF2-40B4-BE49-F238E27FC236}">
              <a16:creationId xmlns:a16="http://schemas.microsoft.com/office/drawing/2014/main" id="{29C6640E-62D4-46BA-829C-DB68271C37F8}"/>
            </a:ext>
          </a:extLst>
        </xdr:cNvPr>
        <xdr:cNvSpPr/>
      </xdr:nvSpPr>
      <xdr:spPr>
        <a:xfrm>
          <a:off x="120898" y="1057676"/>
          <a:ext cx="5580000" cy="3729738"/>
        </a:xfrm>
        <a:prstGeom prst="rect">
          <a:avLst/>
        </a:prstGeom>
        <a:solidFill>
          <a:sysClr val="window" lastClr="FFFFFF"/>
        </a:solidFill>
        <a:ln w="12700" cap="flat" cmpd="sng" algn="ctr">
          <a:solidFill>
            <a:sysClr val="window" lastClr="FFFFFF">
              <a:lumMod val="50000"/>
            </a:sys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th-TH" sz="1100" b="0" i="0" u="none" strike="noStrike" kern="0" cap="none" spc="0" normalizeH="0" baseline="0" noProof="0">
            <a:ln>
              <a:noFill/>
            </a:ln>
            <a:solidFill>
              <a:sysClr val="window" lastClr="FFFFFF"/>
            </a:solidFill>
            <a:effectLst/>
            <a:uLnTx/>
            <a:uFillTx/>
            <a:latin typeface="Calibri" panose="020F0502020204030204"/>
            <a:ea typeface="+mn-ea"/>
            <a:cs typeface="Tahoma" panose="020B0604030504040204" pitchFamily="34" charset="0"/>
          </a:endParaRPr>
        </a:p>
      </xdr:txBody>
    </xdr:sp>
    <xdr:clientData/>
  </xdr:twoCellAnchor>
  <xdr:twoCellAnchor>
    <xdr:from>
      <xdr:col>17</xdr:col>
      <xdr:colOff>641101</xdr:colOff>
      <xdr:row>3</xdr:row>
      <xdr:rowOff>136303</xdr:rowOff>
    </xdr:from>
    <xdr:to>
      <xdr:col>25</xdr:col>
      <xdr:colOff>1166003</xdr:colOff>
      <xdr:row>18</xdr:row>
      <xdr:rowOff>93394</xdr:rowOff>
    </xdr:to>
    <xdr:sp macro="" textlink="">
      <xdr:nvSpPr>
        <xdr:cNvPr id="35" name="Rectangle 34">
          <a:extLst>
            <a:ext uri="{FF2B5EF4-FFF2-40B4-BE49-F238E27FC236}">
              <a16:creationId xmlns:a16="http://schemas.microsoft.com/office/drawing/2014/main" id="{B11DE8F2-6708-481A-A192-12DA289D637A}"/>
            </a:ext>
          </a:extLst>
        </xdr:cNvPr>
        <xdr:cNvSpPr/>
      </xdr:nvSpPr>
      <xdr:spPr>
        <a:xfrm>
          <a:off x="12469532" y="1057676"/>
          <a:ext cx="5580000" cy="3729738"/>
        </a:xfrm>
        <a:prstGeom prst="rect">
          <a:avLst/>
        </a:prstGeom>
        <a:solidFill>
          <a:sysClr val="window" lastClr="FFFFFF"/>
        </a:solidFill>
        <a:ln w="12700" cap="flat" cmpd="sng" algn="ctr">
          <a:solidFill>
            <a:sysClr val="window" lastClr="FFFFFF">
              <a:lumMod val="50000"/>
            </a:sys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th-TH" sz="1100" b="0" i="0" u="none" strike="noStrike" kern="0" cap="none" spc="0" normalizeH="0" baseline="0" noProof="0">
            <a:ln>
              <a:noFill/>
            </a:ln>
            <a:solidFill>
              <a:sysClr val="window" lastClr="FFFFFF"/>
            </a:solidFill>
            <a:effectLst/>
            <a:uLnTx/>
            <a:uFillTx/>
            <a:latin typeface="Calibri" panose="020F0502020204030204"/>
            <a:ea typeface="+mn-ea"/>
            <a:cs typeface="Tahoma" panose="020B0604030504040204" pitchFamily="34" charset="0"/>
          </a:endParaRPr>
        </a:p>
      </xdr:txBody>
    </xdr:sp>
    <xdr:clientData/>
  </xdr:twoCellAnchor>
  <xdr:twoCellAnchor>
    <xdr:from>
      <xdr:col>0</xdr:col>
      <xdr:colOff>75132</xdr:colOff>
      <xdr:row>44</xdr:row>
      <xdr:rowOff>100584</xdr:rowOff>
    </xdr:from>
    <xdr:to>
      <xdr:col>26</xdr:col>
      <xdr:colOff>66065</xdr:colOff>
      <xdr:row>47</xdr:row>
      <xdr:rowOff>0</xdr:rowOff>
    </xdr:to>
    <xdr:sp macro="" textlink="">
      <xdr:nvSpPr>
        <xdr:cNvPr id="6" name="TextBox 5">
          <a:extLst>
            <a:ext uri="{FF2B5EF4-FFF2-40B4-BE49-F238E27FC236}">
              <a16:creationId xmlns:a16="http://schemas.microsoft.com/office/drawing/2014/main" id="{FF85AB2D-7D5D-79A9-4DC5-9EE8247AF200}"/>
            </a:ext>
          </a:extLst>
        </xdr:cNvPr>
        <xdr:cNvSpPr txBox="1"/>
      </xdr:nvSpPr>
      <xdr:spPr>
        <a:xfrm>
          <a:off x="75132" y="9339211"/>
          <a:ext cx="18181815" cy="422358"/>
        </a:xfrm>
        <a:prstGeom prst="rect">
          <a:avLst/>
        </a:prstGeom>
        <a:solidFill>
          <a:srgbClr val="00206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400" i="1">
              <a:solidFill>
                <a:schemeClr val="bg1"/>
              </a:solidFill>
              <a:latin typeface="Kanit Light" pitchFamily="2" charset="-34"/>
              <a:cs typeface="Kanit Light" pitchFamily="2" charset="-34"/>
            </a:rPr>
            <a:t>หมายเหตุ บางมาตรฐานแยกเป็น </a:t>
          </a:r>
          <a:r>
            <a:rPr lang="en-US" sz="1400" i="1">
              <a:solidFill>
                <a:schemeClr val="bg1"/>
              </a:solidFill>
              <a:latin typeface="Kanit Light" pitchFamily="2" charset="-34"/>
              <a:cs typeface="Kanit Light" pitchFamily="2" charset="-34"/>
            </a:rPr>
            <a:t>Series </a:t>
          </a:r>
          <a:r>
            <a:rPr lang="th-TH" sz="1400" i="1">
              <a:solidFill>
                <a:schemeClr val="bg1"/>
              </a:solidFill>
              <a:latin typeface="Kanit Light" pitchFamily="2" charset="-34"/>
              <a:cs typeface="Kanit Light" pitchFamily="2" charset="-34"/>
            </a:rPr>
            <a:t>ตามเรื่อง เช่น มาตรฐานกระบวนการทางดิจิทัล 2.0 มสพร 6-1 </a:t>
          </a:r>
          <a:r>
            <a:rPr lang="en-US" sz="1400" i="1" baseline="0">
              <a:solidFill>
                <a:schemeClr val="bg1"/>
              </a:solidFill>
              <a:latin typeface="Kanit Light" pitchFamily="2" charset="-34"/>
              <a:cs typeface="Kanit Light" pitchFamily="2" charset="-34"/>
            </a:rPr>
            <a:t> </a:t>
          </a:r>
          <a:r>
            <a:rPr lang="th-TH" sz="1400" i="1" baseline="0">
              <a:solidFill>
                <a:schemeClr val="bg1"/>
              </a:solidFill>
              <a:latin typeface="Kanit Light" pitchFamily="2" charset="-34"/>
              <a:cs typeface="Kanit Light" pitchFamily="2" charset="-34"/>
            </a:rPr>
            <a:t>ถึง</a:t>
          </a:r>
          <a:r>
            <a:rPr lang="th-TH" sz="1400" i="1">
              <a:solidFill>
                <a:schemeClr val="bg1"/>
              </a:solidFill>
              <a:latin typeface="Kanit Light" pitchFamily="2" charset="-34"/>
              <a:cs typeface="Kanit Light" pitchFamily="2" charset="-34"/>
            </a:rPr>
            <a:t> 6-4 เพื่อความสะดวกการนำใช้ และปรับเฉพาะเรื่องภายหลัง และการนับเล่มมาตรฐานเป็นการนับรวมจำนวนมาตรฐานทั้งหมดที่มีการจัดทำขึ้น</a:t>
          </a:r>
        </a:p>
        <a:p>
          <a:endParaRPr lang="th-TH" sz="1100" i="1">
            <a:solidFill>
              <a:schemeClr val="bg1"/>
            </a:solidFill>
            <a:latin typeface="Kanit Light" pitchFamily="2" charset="-34"/>
            <a:cs typeface="Kanit Light" pitchFamily="2" charset="-34"/>
          </a:endParaRPr>
        </a:p>
      </xdr:txBody>
    </xdr:sp>
    <xdr:clientData/>
  </xdr:twoCellAnchor>
  <xdr:twoCellAnchor>
    <xdr:from>
      <xdr:col>9</xdr:col>
      <xdr:colOff>168690</xdr:colOff>
      <xdr:row>19</xdr:row>
      <xdr:rowOff>106250</xdr:rowOff>
    </xdr:from>
    <xdr:to>
      <xdr:col>17</xdr:col>
      <xdr:colOff>504970</xdr:colOff>
      <xdr:row>42</xdr:row>
      <xdr:rowOff>108150</xdr:rowOff>
    </xdr:to>
    <xdr:sp macro="" textlink="">
      <xdr:nvSpPr>
        <xdr:cNvPr id="8" name="Rectangle 7">
          <a:extLst>
            <a:ext uri="{FF2B5EF4-FFF2-40B4-BE49-F238E27FC236}">
              <a16:creationId xmlns:a16="http://schemas.microsoft.com/office/drawing/2014/main" id="{00D3D31E-A4FE-40D6-98DC-9CE2C7AAB563}"/>
            </a:ext>
          </a:extLst>
        </xdr:cNvPr>
        <xdr:cNvSpPr/>
      </xdr:nvSpPr>
      <xdr:spPr>
        <a:xfrm>
          <a:off x="5808984" y="4974583"/>
          <a:ext cx="6524417" cy="4023567"/>
        </a:xfrm>
        <a:prstGeom prst="rect">
          <a:avLst/>
        </a:prstGeom>
        <a:solidFill>
          <a:sysClr val="window" lastClr="FFFFFF"/>
        </a:solidFill>
        <a:ln w="12700" cap="flat" cmpd="sng" algn="ctr">
          <a:solidFill>
            <a:schemeClr val="bg1">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th-TH" sz="1100" b="0" i="0" u="none" strike="noStrike" kern="0" cap="none" spc="0" normalizeH="0" baseline="0" noProof="0">
            <a:ln>
              <a:noFill/>
            </a:ln>
            <a:solidFill>
              <a:sysClr val="window" lastClr="FFFFFF"/>
            </a:solidFill>
            <a:effectLst/>
            <a:uLnTx/>
            <a:uFillTx/>
            <a:latin typeface="Calibri" panose="020F0502020204030204"/>
            <a:ea typeface="+mn-ea"/>
            <a:cs typeface="Tahoma" panose="020B0604030504040204" pitchFamily="34" charset="0"/>
          </a:endParaRPr>
        </a:p>
      </xdr:txBody>
    </xdr:sp>
    <xdr:clientData/>
  </xdr:twoCellAnchor>
  <xdr:twoCellAnchor>
    <xdr:from>
      <xdr:col>0</xdr:col>
      <xdr:colOff>35277</xdr:colOff>
      <xdr:row>23</xdr:row>
      <xdr:rowOff>106689</xdr:rowOff>
    </xdr:from>
    <xdr:to>
      <xdr:col>8</xdr:col>
      <xdr:colOff>717315</xdr:colOff>
      <xdr:row>25</xdr:row>
      <xdr:rowOff>84325</xdr:rowOff>
    </xdr:to>
    <xdr:sp macro="" textlink="">
      <xdr:nvSpPr>
        <xdr:cNvPr id="2" name="TextBox 1">
          <a:extLst>
            <a:ext uri="{FF2B5EF4-FFF2-40B4-BE49-F238E27FC236}">
              <a16:creationId xmlns:a16="http://schemas.microsoft.com/office/drawing/2014/main" id="{8A33AFE0-087B-4425-9454-04D4C2FA0FC5}"/>
            </a:ext>
          </a:extLst>
        </xdr:cNvPr>
        <xdr:cNvSpPr txBox="1"/>
      </xdr:nvSpPr>
      <xdr:spPr>
        <a:xfrm>
          <a:off x="35277" y="5706234"/>
          <a:ext cx="5277129" cy="3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th-TH" sz="1800" b="1">
              <a:solidFill>
                <a:srgbClr val="002060"/>
              </a:solidFill>
              <a:latin typeface="+mn-lt"/>
              <a:cs typeface="Kanit" pitchFamily="2" charset="-34"/>
            </a:rPr>
            <a:t>สถิติการจัดทำมาตรฐาน แยกตามมิติของมาตรฐานรายปี</a:t>
          </a:r>
        </a:p>
      </xdr:txBody>
    </xdr:sp>
    <xdr:clientData/>
  </xdr:twoCellAnchor>
  <xdr:twoCellAnchor>
    <xdr:from>
      <xdr:col>1</xdr:col>
      <xdr:colOff>264867</xdr:colOff>
      <xdr:row>3</xdr:row>
      <xdr:rowOff>192022</xdr:rowOff>
    </xdr:from>
    <xdr:to>
      <xdr:col>9</xdr:col>
      <xdr:colOff>269167</xdr:colOff>
      <xdr:row>6</xdr:row>
      <xdr:rowOff>82707</xdr:rowOff>
    </xdr:to>
    <xdr:sp macro="" textlink="">
      <xdr:nvSpPr>
        <xdr:cNvPr id="24" name="TextBox 23">
          <a:extLst>
            <a:ext uri="{FF2B5EF4-FFF2-40B4-BE49-F238E27FC236}">
              <a16:creationId xmlns:a16="http://schemas.microsoft.com/office/drawing/2014/main" id="{763AD455-634C-4F9F-BA93-464E145168BF}"/>
            </a:ext>
          </a:extLst>
        </xdr:cNvPr>
        <xdr:cNvSpPr txBox="1"/>
      </xdr:nvSpPr>
      <xdr:spPr>
        <a:xfrm>
          <a:off x="601043" y="1113395"/>
          <a:ext cx="5308418" cy="475881"/>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th-TH" sz="2000" b="1" i="0" u="none" strike="noStrike" kern="0" cap="none" spc="0" normalizeH="0" baseline="0" noProof="0">
              <a:ln>
                <a:noFill/>
              </a:ln>
              <a:solidFill>
                <a:srgbClr val="002060"/>
              </a:solidFill>
              <a:effectLst/>
              <a:uLnTx/>
              <a:uFillTx/>
              <a:latin typeface="Kanit" pitchFamily="2" charset="-34"/>
              <a:ea typeface="+mn-ea"/>
              <a:cs typeface="Kanit" pitchFamily="2" charset="-34"/>
            </a:rPr>
            <a:t>จำนวนมาตรฐานของฝ่าย </a:t>
          </a:r>
          <a:r>
            <a:rPr kumimoji="0" lang="en-US" sz="2000" b="1" i="0" u="none" strike="noStrike" kern="0" cap="none" spc="0" normalizeH="0" baseline="0" noProof="0">
              <a:ln>
                <a:noFill/>
              </a:ln>
              <a:solidFill>
                <a:srgbClr val="002060"/>
              </a:solidFill>
              <a:effectLst/>
              <a:uLnTx/>
              <a:uFillTx/>
              <a:latin typeface="Kanit" pitchFamily="2" charset="-34"/>
              <a:ea typeface="+mn-ea"/>
              <a:cs typeface="Kanit" pitchFamily="2" charset="-34"/>
            </a:rPr>
            <a:t>SD/</a:t>
          </a:r>
          <a:r>
            <a:rPr kumimoji="0" lang="th-TH" sz="2000" b="1" i="0" u="none" strike="noStrike" kern="0" cap="none" spc="0" normalizeH="0" baseline="0" noProof="0">
              <a:ln>
                <a:noFill/>
              </a:ln>
              <a:solidFill>
                <a:srgbClr val="002060"/>
              </a:solidFill>
              <a:effectLst/>
              <a:uLnTx/>
              <a:uFillTx/>
              <a:latin typeface="Kanit" pitchFamily="2" charset="-34"/>
              <a:ea typeface="+mn-ea"/>
              <a:cs typeface="Kanit" pitchFamily="2" charset="-34"/>
            </a:rPr>
            <a:t>ฉบับ</a:t>
          </a:r>
        </a:p>
      </xdr:txBody>
    </xdr:sp>
    <xdr:clientData/>
  </xdr:twoCellAnchor>
  <xdr:twoCellAnchor>
    <xdr:from>
      <xdr:col>18</xdr:col>
      <xdr:colOff>121052</xdr:colOff>
      <xdr:row>3</xdr:row>
      <xdr:rowOff>204474</xdr:rowOff>
    </xdr:from>
    <xdr:to>
      <xdr:col>25</xdr:col>
      <xdr:colOff>896245</xdr:colOff>
      <xdr:row>6</xdr:row>
      <xdr:rowOff>100179</xdr:rowOff>
    </xdr:to>
    <xdr:sp macro="" textlink="">
      <xdr:nvSpPr>
        <xdr:cNvPr id="38" name="TextBox 37">
          <a:extLst>
            <a:ext uri="{FF2B5EF4-FFF2-40B4-BE49-F238E27FC236}">
              <a16:creationId xmlns:a16="http://schemas.microsoft.com/office/drawing/2014/main" id="{F1AEA76C-7040-425E-A4EB-05771140039B}"/>
            </a:ext>
          </a:extLst>
        </xdr:cNvPr>
        <xdr:cNvSpPr txBox="1"/>
      </xdr:nvSpPr>
      <xdr:spPr>
        <a:xfrm>
          <a:off x="12609385" y="1125847"/>
          <a:ext cx="5170389" cy="480901"/>
        </a:xfrm>
        <a:prstGeom prst="rect">
          <a:avLst/>
        </a:prstGeom>
        <a:noFill/>
        <a:ln w="9525" cmpd="sng">
          <a:solidFill>
            <a:sysClr val="window" lastClr="FFFFFF"/>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th-TH" sz="2000" b="1" i="0" u="none" strike="noStrike" kern="0" cap="none" spc="0" normalizeH="0" baseline="0" noProof="0">
              <a:ln>
                <a:noFill/>
              </a:ln>
              <a:solidFill>
                <a:srgbClr val="002060"/>
              </a:solidFill>
              <a:effectLst/>
              <a:uLnTx/>
              <a:uFillTx/>
              <a:latin typeface="Kanit" pitchFamily="2" charset="-34"/>
              <a:ea typeface="+mn-ea"/>
              <a:cs typeface="Kanit" pitchFamily="2" charset="-34"/>
            </a:rPr>
            <a:t>จำนวน มรด. และ มสพร. ของฝ่าย </a:t>
          </a:r>
          <a:r>
            <a:rPr kumimoji="0" lang="en-US" sz="2000" b="1" i="0" u="none" strike="noStrike" kern="0" cap="none" spc="0" normalizeH="0" baseline="0" noProof="0">
              <a:ln>
                <a:noFill/>
              </a:ln>
              <a:solidFill>
                <a:srgbClr val="002060"/>
              </a:solidFill>
              <a:effectLst/>
              <a:uLnTx/>
              <a:uFillTx/>
              <a:latin typeface="Kanit" pitchFamily="2" charset="-34"/>
              <a:ea typeface="+mn-ea"/>
              <a:cs typeface="Kanit" pitchFamily="2" charset="-34"/>
            </a:rPr>
            <a:t>SD/</a:t>
          </a:r>
          <a:r>
            <a:rPr kumimoji="0" lang="th-TH" sz="2000" b="1" i="0" u="none" strike="noStrike" kern="0" cap="none" spc="0" normalizeH="0" baseline="0" noProof="0">
              <a:ln>
                <a:noFill/>
              </a:ln>
              <a:solidFill>
                <a:srgbClr val="002060"/>
              </a:solidFill>
              <a:effectLst/>
              <a:uLnTx/>
              <a:uFillTx/>
              <a:latin typeface="Kanit" pitchFamily="2" charset="-34"/>
              <a:ea typeface="+mn-ea"/>
              <a:cs typeface="Kanit" pitchFamily="2" charset="-34"/>
            </a:rPr>
            <a:t>ฉบับ</a:t>
          </a:r>
        </a:p>
      </xdr:txBody>
    </xdr:sp>
    <xdr:clientData/>
  </xdr:twoCellAnchor>
  <xdr:twoCellAnchor>
    <xdr:from>
      <xdr:col>9</xdr:col>
      <xdr:colOff>199216</xdr:colOff>
      <xdr:row>3</xdr:row>
      <xdr:rowOff>154669</xdr:rowOff>
    </xdr:from>
    <xdr:to>
      <xdr:col>17</xdr:col>
      <xdr:colOff>510491</xdr:colOff>
      <xdr:row>6</xdr:row>
      <xdr:rowOff>99606</xdr:rowOff>
    </xdr:to>
    <xdr:sp macro="" textlink="">
      <xdr:nvSpPr>
        <xdr:cNvPr id="29" name="TextBox 28">
          <a:extLst>
            <a:ext uri="{FF2B5EF4-FFF2-40B4-BE49-F238E27FC236}">
              <a16:creationId xmlns:a16="http://schemas.microsoft.com/office/drawing/2014/main" id="{D767AA7A-2722-4D93-AFB9-D33F485D3EB2}"/>
            </a:ext>
          </a:extLst>
        </xdr:cNvPr>
        <xdr:cNvSpPr txBox="1"/>
      </xdr:nvSpPr>
      <xdr:spPr>
        <a:xfrm>
          <a:off x="5839510" y="1076042"/>
          <a:ext cx="6499412" cy="530133"/>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th-TH" sz="2000" b="1" i="0" u="none" strike="noStrike" kern="0" cap="none" spc="0" normalizeH="0" baseline="0" noProof="0">
              <a:ln>
                <a:noFill/>
              </a:ln>
              <a:solidFill>
                <a:srgbClr val="002060"/>
              </a:solidFill>
              <a:effectLst/>
              <a:uLnTx/>
              <a:uFillTx/>
              <a:latin typeface="Kanit" pitchFamily="2" charset="-34"/>
              <a:ea typeface="+mn-ea"/>
              <a:cs typeface="Kanit" pitchFamily="2" charset="-34"/>
            </a:rPr>
            <a:t>จำนวนมาตรฐานที่มีการใช้งาน</a:t>
          </a:r>
          <a:r>
            <a:rPr kumimoji="0" lang="en-US" sz="2000" b="1" i="0" u="none" strike="noStrike" kern="0" cap="none" spc="0" normalizeH="0" baseline="0" noProof="0">
              <a:ln>
                <a:noFill/>
              </a:ln>
              <a:solidFill>
                <a:srgbClr val="002060"/>
              </a:solidFill>
              <a:effectLst/>
              <a:uLnTx/>
              <a:uFillTx/>
              <a:latin typeface="Kanit" pitchFamily="2" charset="-34"/>
              <a:ea typeface="+mn-ea"/>
              <a:cs typeface="Kanit" pitchFamily="2" charset="-34"/>
            </a:rPr>
            <a:t>/</a:t>
          </a:r>
          <a:r>
            <a:rPr kumimoji="0" lang="th-TH" sz="2000" b="1" i="0" u="none" strike="noStrike" kern="0" cap="none" spc="0" normalizeH="0" baseline="0" noProof="0">
              <a:ln>
                <a:noFill/>
              </a:ln>
              <a:solidFill>
                <a:srgbClr val="002060"/>
              </a:solidFill>
              <a:effectLst/>
              <a:uLnTx/>
              <a:uFillTx/>
              <a:latin typeface="Kanit" pitchFamily="2" charset="-34"/>
              <a:ea typeface="+mn-ea"/>
              <a:cs typeface="Kanit" pitchFamily="2" charset="-34"/>
            </a:rPr>
            <a:t>ฉบับ</a:t>
          </a:r>
        </a:p>
      </xdr:txBody>
    </xdr:sp>
    <xdr:clientData/>
  </xdr:twoCellAnchor>
  <xdr:twoCellAnchor>
    <xdr:from>
      <xdr:col>0</xdr:col>
      <xdr:colOff>120151</xdr:colOff>
      <xdr:row>19</xdr:row>
      <xdr:rowOff>106250</xdr:rowOff>
    </xdr:from>
    <xdr:to>
      <xdr:col>9</xdr:col>
      <xdr:colOff>61351</xdr:colOff>
      <xdr:row>42</xdr:row>
      <xdr:rowOff>108150</xdr:rowOff>
    </xdr:to>
    <xdr:sp macro="" textlink="">
      <xdr:nvSpPr>
        <xdr:cNvPr id="9" name="Rectangle 8">
          <a:extLst>
            <a:ext uri="{FF2B5EF4-FFF2-40B4-BE49-F238E27FC236}">
              <a16:creationId xmlns:a16="http://schemas.microsoft.com/office/drawing/2014/main" id="{A59C0613-1A5C-41C3-8B38-0ACEDCE9210F}"/>
            </a:ext>
          </a:extLst>
        </xdr:cNvPr>
        <xdr:cNvSpPr/>
      </xdr:nvSpPr>
      <xdr:spPr>
        <a:xfrm>
          <a:off x="120151" y="4974583"/>
          <a:ext cx="5581494" cy="4023567"/>
        </a:xfrm>
        <a:prstGeom prst="rect">
          <a:avLst/>
        </a:prstGeom>
        <a:solidFill>
          <a:sysClr val="window" lastClr="FFFFFF"/>
        </a:solidFill>
        <a:ln w="12700" cap="flat" cmpd="sng" algn="ctr">
          <a:solidFill>
            <a:schemeClr val="bg1">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th-TH" sz="1100" b="0" i="0" u="none" strike="noStrike" kern="0" cap="none" spc="0" normalizeH="0" baseline="0" noProof="0">
            <a:ln>
              <a:noFill/>
            </a:ln>
            <a:solidFill>
              <a:sysClr val="window" lastClr="FFFFFF"/>
            </a:solidFill>
            <a:effectLst/>
            <a:uLnTx/>
            <a:uFillTx/>
            <a:latin typeface="Calibri" panose="020F0502020204030204"/>
            <a:ea typeface="+mn-ea"/>
            <a:cs typeface="Tahoma" panose="020B0604030504040204" pitchFamily="34" charset="0"/>
          </a:endParaRPr>
        </a:p>
      </xdr:txBody>
    </xdr:sp>
    <xdr:clientData/>
  </xdr:twoCellAnchor>
  <xdr:twoCellAnchor>
    <xdr:from>
      <xdr:col>17</xdr:col>
      <xdr:colOff>641101</xdr:colOff>
      <xdr:row>19</xdr:row>
      <xdr:rowOff>106250</xdr:rowOff>
    </xdr:from>
    <xdr:to>
      <xdr:col>25</xdr:col>
      <xdr:colOff>1166003</xdr:colOff>
      <xdr:row>42</xdr:row>
      <xdr:rowOff>108150</xdr:rowOff>
    </xdr:to>
    <xdr:sp macro="" textlink="">
      <xdr:nvSpPr>
        <xdr:cNvPr id="10" name="Rectangle 9">
          <a:extLst>
            <a:ext uri="{FF2B5EF4-FFF2-40B4-BE49-F238E27FC236}">
              <a16:creationId xmlns:a16="http://schemas.microsoft.com/office/drawing/2014/main" id="{4D13458D-40DD-4D5F-881F-675749CD47EE}"/>
            </a:ext>
          </a:extLst>
        </xdr:cNvPr>
        <xdr:cNvSpPr/>
      </xdr:nvSpPr>
      <xdr:spPr>
        <a:xfrm>
          <a:off x="12469532" y="4974583"/>
          <a:ext cx="5580000" cy="4023567"/>
        </a:xfrm>
        <a:prstGeom prst="rect">
          <a:avLst/>
        </a:prstGeom>
        <a:solidFill>
          <a:sysClr val="window" lastClr="FFFFFF"/>
        </a:solidFill>
        <a:ln w="12700" cap="flat" cmpd="sng" algn="ctr">
          <a:solidFill>
            <a:schemeClr val="bg1">
              <a:lumMod val="50000"/>
            </a:scheme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th-TH" sz="1100" b="0" i="0" u="none" strike="noStrike" kern="0" cap="none" spc="0" normalizeH="0" baseline="0" noProof="0">
            <a:ln>
              <a:noFill/>
            </a:ln>
            <a:solidFill>
              <a:sysClr val="window" lastClr="FFFFFF"/>
            </a:solidFill>
            <a:effectLst/>
            <a:uLnTx/>
            <a:uFillTx/>
            <a:latin typeface="Calibri" panose="020F0502020204030204"/>
            <a:ea typeface="+mn-ea"/>
            <a:cs typeface="Tahoma" panose="020B0604030504040204" pitchFamily="34" charset="0"/>
          </a:endParaRPr>
        </a:p>
      </xdr:txBody>
    </xdr:sp>
    <xdr:clientData/>
  </xdr:twoCellAnchor>
  <xdr:twoCellAnchor>
    <xdr:from>
      <xdr:col>17</xdr:col>
      <xdr:colOff>634999</xdr:colOff>
      <xdr:row>19</xdr:row>
      <xdr:rowOff>156054</xdr:rowOff>
    </xdr:from>
    <xdr:to>
      <xdr:col>25</xdr:col>
      <xdr:colOff>1119122</xdr:colOff>
      <xdr:row>22</xdr:row>
      <xdr:rowOff>0</xdr:rowOff>
    </xdr:to>
    <xdr:sp macro="" textlink="">
      <xdr:nvSpPr>
        <xdr:cNvPr id="12" name="TextBox 11">
          <a:extLst>
            <a:ext uri="{FF2B5EF4-FFF2-40B4-BE49-F238E27FC236}">
              <a16:creationId xmlns:a16="http://schemas.microsoft.com/office/drawing/2014/main" id="{A87440FB-DF06-4672-BD38-19999DD4CEA0}"/>
            </a:ext>
          </a:extLst>
        </xdr:cNvPr>
        <xdr:cNvSpPr txBox="1"/>
      </xdr:nvSpPr>
      <xdr:spPr>
        <a:xfrm>
          <a:off x="12463430" y="5024387"/>
          <a:ext cx="5539221" cy="366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th-TH" sz="1800" b="1">
              <a:solidFill>
                <a:srgbClr val="002060"/>
              </a:solidFill>
              <a:latin typeface="+mn-lt"/>
              <a:cs typeface="Kanit" pitchFamily="2" charset="-34"/>
            </a:rPr>
            <a:t>การจัดทำ มรด. และ มสพร. ในแต่ละปี</a:t>
          </a:r>
        </a:p>
      </xdr:txBody>
    </xdr:sp>
    <xdr:clientData/>
  </xdr:twoCellAnchor>
  <xdr:twoCellAnchor>
    <xdr:from>
      <xdr:col>0</xdr:col>
      <xdr:colOff>136961</xdr:colOff>
      <xdr:row>19</xdr:row>
      <xdr:rowOff>156054</xdr:rowOff>
    </xdr:from>
    <xdr:to>
      <xdr:col>9</xdr:col>
      <xdr:colOff>24902</xdr:colOff>
      <xdr:row>21</xdr:row>
      <xdr:rowOff>161863</xdr:rowOff>
    </xdr:to>
    <xdr:sp macro="" textlink="">
      <xdr:nvSpPr>
        <xdr:cNvPr id="3" name="TextBox 9">
          <a:extLst>
            <a:ext uri="{FF2B5EF4-FFF2-40B4-BE49-F238E27FC236}">
              <a16:creationId xmlns:a16="http://schemas.microsoft.com/office/drawing/2014/main" id="{FDBADC20-238C-449E-8B27-830125F8F368}"/>
            </a:ext>
          </a:extLst>
        </xdr:cNvPr>
        <xdr:cNvSpPr txBox="1"/>
      </xdr:nvSpPr>
      <xdr:spPr>
        <a:xfrm>
          <a:off x="136961" y="5024387"/>
          <a:ext cx="5528235" cy="354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th-TH" sz="1800" b="1">
              <a:solidFill>
                <a:srgbClr val="002060"/>
              </a:solidFill>
              <a:latin typeface="Kanit" pitchFamily="2" charset="-34"/>
              <a:ea typeface="+mn-ea"/>
              <a:cs typeface="Kanit" pitchFamily="2" charset="-34"/>
            </a:rPr>
            <a:t>สถิติการจัดทำมาตรฐาน แยกตามมิติของมาตรฐานรายปี</a:t>
          </a:r>
        </a:p>
      </xdr:txBody>
    </xdr:sp>
    <xdr:clientData/>
  </xdr:twoCellAnchor>
  <xdr:twoCellAnchor>
    <xdr:from>
      <xdr:col>9</xdr:col>
      <xdr:colOff>224117</xdr:colOff>
      <xdr:row>19</xdr:row>
      <xdr:rowOff>156055</xdr:rowOff>
    </xdr:from>
    <xdr:to>
      <xdr:col>17</xdr:col>
      <xdr:colOff>560293</xdr:colOff>
      <xdr:row>22</xdr:row>
      <xdr:rowOff>1</xdr:rowOff>
    </xdr:to>
    <xdr:sp macro="" textlink="">
      <xdr:nvSpPr>
        <xdr:cNvPr id="16" name="TextBox 9">
          <a:extLst>
            <a:ext uri="{FF2B5EF4-FFF2-40B4-BE49-F238E27FC236}">
              <a16:creationId xmlns:a16="http://schemas.microsoft.com/office/drawing/2014/main" id="{241FBF84-7664-4DA2-816D-D82B009DAD40}"/>
            </a:ext>
          </a:extLst>
        </xdr:cNvPr>
        <xdr:cNvSpPr txBox="1"/>
      </xdr:nvSpPr>
      <xdr:spPr>
        <a:xfrm>
          <a:off x="5864411" y="5024388"/>
          <a:ext cx="6524313" cy="366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th-TH" sz="1800" b="1">
              <a:solidFill>
                <a:srgbClr val="002060"/>
              </a:solidFill>
              <a:latin typeface="Kanit" pitchFamily="2" charset="-34"/>
              <a:ea typeface="+mn-ea"/>
              <a:cs typeface="Kanit" pitchFamily="2" charset="-34"/>
            </a:rPr>
            <a:t>มาตรฐานแยกประเภทตาม พรบ </a:t>
          </a:r>
          <a:r>
            <a:rPr lang="en-US" sz="1800" b="1">
              <a:solidFill>
                <a:srgbClr val="002060"/>
              </a:solidFill>
              <a:latin typeface="Kanit" pitchFamily="2" charset="-34"/>
              <a:ea typeface="+mn-ea"/>
              <a:cs typeface="Kanit" pitchFamily="2" charset="-34"/>
            </a:rPr>
            <a:t>DG</a:t>
          </a:r>
          <a:endParaRPr lang="th-TH" sz="1800" b="1">
            <a:solidFill>
              <a:srgbClr val="002060"/>
            </a:solidFill>
            <a:latin typeface="Kanit" pitchFamily="2" charset="-34"/>
            <a:ea typeface="+mn-ea"/>
            <a:cs typeface="Kanit" pitchFamily="2" charset="-34"/>
          </a:endParaRPr>
        </a:p>
      </xdr:txBody>
    </xdr:sp>
    <xdr:clientData/>
  </xdr:twoCellAnchor>
  <xdr:twoCellAnchor>
    <xdr:from>
      <xdr:col>0</xdr:col>
      <xdr:colOff>87156</xdr:colOff>
      <xdr:row>19</xdr:row>
      <xdr:rowOff>161861</xdr:rowOff>
    </xdr:from>
    <xdr:to>
      <xdr:col>9</xdr:col>
      <xdr:colOff>112059</xdr:colOff>
      <xdr:row>42</xdr:row>
      <xdr:rowOff>136960</xdr:rowOff>
    </xdr:to>
    <xdr:graphicFrame macro="">
      <xdr:nvGraphicFramePr>
        <xdr:cNvPr id="11" name="Chart 10">
          <a:extLst>
            <a:ext uri="{FF2B5EF4-FFF2-40B4-BE49-F238E27FC236}">
              <a16:creationId xmlns:a16="http://schemas.microsoft.com/office/drawing/2014/main" id="{051A29A5-6407-4D59-B589-EB99B4D9D6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149412</xdr:colOff>
      <xdr:row>3</xdr:row>
      <xdr:rowOff>149410</xdr:rowOff>
    </xdr:from>
    <xdr:to>
      <xdr:col>9</xdr:col>
      <xdr:colOff>87157</xdr:colOff>
      <xdr:row>18</xdr:row>
      <xdr:rowOff>99606</xdr:rowOff>
    </xdr:to>
    <xdr:graphicFrame macro="">
      <xdr:nvGraphicFramePr>
        <xdr:cNvPr id="15" name="Chart 14">
          <a:extLst>
            <a:ext uri="{FF2B5EF4-FFF2-40B4-BE49-F238E27FC236}">
              <a16:creationId xmlns:a16="http://schemas.microsoft.com/office/drawing/2014/main" id="{25A2F869-A1C3-4355-8802-483950191F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622548</xdr:colOff>
      <xdr:row>4</xdr:row>
      <xdr:rowOff>87156</xdr:rowOff>
    </xdr:from>
    <xdr:to>
      <xdr:col>25</xdr:col>
      <xdr:colOff>1133039</xdr:colOff>
      <xdr:row>19</xdr:row>
      <xdr:rowOff>37353</xdr:rowOff>
    </xdr:to>
    <xdr:graphicFrame macro="">
      <xdr:nvGraphicFramePr>
        <xdr:cNvPr id="25" name="Chart 24">
          <a:extLst>
            <a:ext uri="{FF2B5EF4-FFF2-40B4-BE49-F238E27FC236}">
              <a16:creationId xmlns:a16="http://schemas.microsoft.com/office/drawing/2014/main" id="{BC5FB995-5366-4177-981D-29B3FA5D3D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0</xdr:colOff>
      <xdr:row>20</xdr:row>
      <xdr:rowOff>124510</xdr:rowOff>
    </xdr:from>
    <xdr:to>
      <xdr:col>25</xdr:col>
      <xdr:colOff>1133040</xdr:colOff>
      <xdr:row>42</xdr:row>
      <xdr:rowOff>37353</xdr:rowOff>
    </xdr:to>
    <xdr:graphicFrame macro="">
      <xdr:nvGraphicFramePr>
        <xdr:cNvPr id="26" name="Chart 25">
          <a:extLst>
            <a:ext uri="{FF2B5EF4-FFF2-40B4-BE49-F238E27FC236}">
              <a16:creationId xmlns:a16="http://schemas.microsoft.com/office/drawing/2014/main" id="{FB68A6BA-CBAD-4FDC-8CCA-1AC665EFD0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236570</xdr:colOff>
      <xdr:row>20</xdr:row>
      <xdr:rowOff>49805</xdr:rowOff>
    </xdr:from>
    <xdr:to>
      <xdr:col>17</xdr:col>
      <xdr:colOff>510491</xdr:colOff>
      <xdr:row>42</xdr:row>
      <xdr:rowOff>24902</xdr:rowOff>
    </xdr:to>
    <xdr:graphicFrame macro="">
      <xdr:nvGraphicFramePr>
        <xdr:cNvPr id="27" name="Chart 26">
          <a:extLst>
            <a:ext uri="{FF2B5EF4-FFF2-40B4-BE49-F238E27FC236}">
              <a16:creationId xmlns:a16="http://schemas.microsoft.com/office/drawing/2014/main" id="{B831FBCD-C533-437D-934B-1354D6673A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33</xdr:col>
      <xdr:colOff>108414</xdr:colOff>
      <xdr:row>1</xdr:row>
      <xdr:rowOff>123901</xdr:rowOff>
    </xdr:from>
    <xdr:to>
      <xdr:col>36</xdr:col>
      <xdr:colOff>185853</xdr:colOff>
      <xdr:row>10</xdr:row>
      <xdr:rowOff>234249</xdr:rowOff>
    </xdr:to>
    <mc:AlternateContent xmlns:mc="http://schemas.openxmlformats.org/markup-compatibility/2006" xmlns:a14="http://schemas.microsoft.com/office/drawing/2010/main">
      <mc:Choice Requires="a14">
        <xdr:graphicFrame macro="">
          <xdr:nvGraphicFramePr>
            <xdr:cNvPr id="4" name="Yearly">
              <a:extLst>
                <a:ext uri="{FF2B5EF4-FFF2-40B4-BE49-F238E27FC236}">
                  <a16:creationId xmlns:a16="http://schemas.microsoft.com/office/drawing/2014/main" id="{56D7D8CA-70B4-4BC9-AA53-659F680E4BA4}"/>
                </a:ext>
              </a:extLst>
            </xdr:cNvPr>
            <xdr:cNvGraphicFramePr/>
          </xdr:nvGraphicFramePr>
          <xdr:xfrm>
            <a:off x="0" y="0"/>
            <a:ext cx="0" cy="0"/>
          </xdr:xfrm>
          <a:graphic>
            <a:graphicData uri="http://schemas.microsoft.com/office/drawing/2010/slicer">
              <sle:slicer xmlns:sle="http://schemas.microsoft.com/office/drawing/2010/slicer" name="Yearly"/>
            </a:graphicData>
          </a:graphic>
        </xdr:graphicFrame>
      </mc:Choice>
      <mc:Fallback xmlns="">
        <xdr:sp macro="" textlink="">
          <xdr:nvSpPr>
            <xdr:cNvPr id="0" name=""/>
            <xdr:cNvSpPr>
              <a:spLocks noTextEdit="1"/>
            </xdr:cNvSpPr>
          </xdr:nvSpPr>
          <xdr:spPr>
            <a:xfrm>
              <a:off x="22999390" y="294267"/>
              <a:ext cx="2075365" cy="2619372"/>
            </a:xfrm>
            <a:prstGeom prst="rect">
              <a:avLst/>
            </a:prstGeom>
            <a:solidFill>
              <a:prstClr val="white"/>
            </a:solidFill>
            <a:ln w="1">
              <a:solidFill>
                <a:prstClr val="green"/>
              </a:solidFill>
            </a:ln>
          </xdr:spPr>
          <xdr:txBody>
            <a:bodyPr vertOverflow="clip" horzOverflow="clip"/>
            <a:lstStyle/>
            <a:p>
              <a:r>
                <a:rPr lang="th-TH"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241300</xdr:colOff>
      <xdr:row>5</xdr:row>
      <xdr:rowOff>12700</xdr:rowOff>
    </xdr:from>
    <xdr:to>
      <xdr:col>10</xdr:col>
      <xdr:colOff>167485</xdr:colOff>
      <xdr:row>25</xdr:row>
      <xdr:rowOff>177328</xdr:rowOff>
    </xdr:to>
    <xdr:sp macro="" textlink="">
      <xdr:nvSpPr>
        <xdr:cNvPr id="4" name="Rectangle 3">
          <a:extLst>
            <a:ext uri="{FF2B5EF4-FFF2-40B4-BE49-F238E27FC236}">
              <a16:creationId xmlns:a16="http://schemas.microsoft.com/office/drawing/2014/main" id="{E6B9AF8C-5936-48FB-A1F9-8FA36DE0DD82}"/>
            </a:ext>
          </a:extLst>
        </xdr:cNvPr>
        <xdr:cNvSpPr/>
      </xdr:nvSpPr>
      <xdr:spPr>
        <a:xfrm>
          <a:off x="241300" y="901700"/>
          <a:ext cx="6530185" cy="3720628"/>
        </a:xfrm>
        <a:prstGeom prst="rect">
          <a:avLst/>
        </a:prstGeom>
        <a:solidFill>
          <a:sysClr val="window" lastClr="FFFFFF"/>
        </a:solidFill>
        <a:ln w="12700" cap="flat" cmpd="sng" algn="ctr">
          <a:solidFill>
            <a:sysClr val="window" lastClr="FFFFFF">
              <a:lumMod val="50000"/>
            </a:sys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th-TH" sz="1100" b="0" i="0" u="none" strike="noStrike" kern="0" cap="none" spc="0" normalizeH="0" baseline="0" noProof="0">
            <a:ln>
              <a:noFill/>
            </a:ln>
            <a:solidFill>
              <a:sysClr val="window" lastClr="FFFFFF"/>
            </a:solidFill>
            <a:effectLst/>
            <a:uLnTx/>
            <a:uFillTx/>
            <a:latin typeface="Calibri" panose="020F0502020204030204"/>
            <a:ea typeface="+mn-ea"/>
            <a:cs typeface="Tahoma" panose="020B0604030504040204" pitchFamily="34" charset="0"/>
          </a:endParaRPr>
        </a:p>
      </xdr:txBody>
    </xdr:sp>
    <xdr:clientData/>
  </xdr:twoCellAnchor>
  <xdr:twoCellAnchor>
    <xdr:from>
      <xdr:col>0</xdr:col>
      <xdr:colOff>258767</xdr:colOff>
      <xdr:row>5</xdr:row>
      <xdr:rowOff>63161</xdr:rowOff>
    </xdr:from>
    <xdr:to>
      <xdr:col>10</xdr:col>
      <xdr:colOff>148714</xdr:colOff>
      <xdr:row>26</xdr:row>
      <xdr:rowOff>76500</xdr:rowOff>
    </xdr:to>
    <xdr:graphicFrame macro="">
      <xdr:nvGraphicFramePr>
        <xdr:cNvPr id="5" name="Chart 4">
          <a:extLst>
            <a:ext uri="{FF2B5EF4-FFF2-40B4-BE49-F238E27FC236}">
              <a16:creationId xmlns:a16="http://schemas.microsoft.com/office/drawing/2014/main" id="{167BCA65-4713-4DE3-B3E6-58EAD377B9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304225</xdr:colOff>
      <xdr:row>5</xdr:row>
      <xdr:rowOff>12700</xdr:rowOff>
    </xdr:from>
    <xdr:to>
      <xdr:col>19</xdr:col>
      <xdr:colOff>27478</xdr:colOff>
      <xdr:row>25</xdr:row>
      <xdr:rowOff>177328</xdr:rowOff>
    </xdr:to>
    <xdr:sp macro="" textlink="">
      <xdr:nvSpPr>
        <xdr:cNvPr id="6" name="Rectangle 5">
          <a:extLst>
            <a:ext uri="{FF2B5EF4-FFF2-40B4-BE49-F238E27FC236}">
              <a16:creationId xmlns:a16="http://schemas.microsoft.com/office/drawing/2014/main" id="{13414525-58BC-46F9-B335-75F63C95C733}"/>
            </a:ext>
          </a:extLst>
        </xdr:cNvPr>
        <xdr:cNvSpPr/>
      </xdr:nvSpPr>
      <xdr:spPr>
        <a:xfrm>
          <a:off x="6908225" y="901700"/>
          <a:ext cx="5666853" cy="3720628"/>
        </a:xfrm>
        <a:prstGeom prst="rect">
          <a:avLst/>
        </a:prstGeom>
        <a:solidFill>
          <a:sysClr val="window" lastClr="FFFFFF"/>
        </a:solidFill>
        <a:ln w="12700" cap="flat" cmpd="sng" algn="ctr">
          <a:solidFill>
            <a:sysClr val="window" lastClr="FFFFFF">
              <a:lumMod val="50000"/>
            </a:sys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th-TH" sz="1100" b="0" i="0" u="none" strike="noStrike" kern="0" cap="none" spc="0" normalizeH="0" baseline="0" noProof="0">
            <a:ln>
              <a:noFill/>
            </a:ln>
            <a:solidFill>
              <a:sysClr val="window" lastClr="FFFFFF"/>
            </a:solidFill>
            <a:effectLst/>
            <a:uLnTx/>
            <a:uFillTx/>
            <a:latin typeface="Calibri" panose="020F0502020204030204"/>
            <a:ea typeface="+mn-ea"/>
            <a:cs typeface="Tahoma" panose="020B0604030504040204" pitchFamily="34" charset="0"/>
          </a:endParaRPr>
        </a:p>
      </xdr:txBody>
    </xdr:sp>
    <xdr:clientData/>
  </xdr:twoCellAnchor>
  <xdr:twoCellAnchor>
    <xdr:from>
      <xdr:col>10</xdr:col>
      <xdr:colOff>285672</xdr:colOff>
      <xdr:row>6</xdr:row>
      <xdr:rowOff>2583</xdr:rowOff>
    </xdr:from>
    <xdr:to>
      <xdr:col>18</xdr:col>
      <xdr:colOff>654914</xdr:colOff>
      <xdr:row>26</xdr:row>
      <xdr:rowOff>113853</xdr:rowOff>
    </xdr:to>
    <xdr:graphicFrame macro="">
      <xdr:nvGraphicFramePr>
        <xdr:cNvPr id="7" name="Chart 6">
          <a:extLst>
            <a:ext uri="{FF2B5EF4-FFF2-40B4-BE49-F238E27FC236}">
              <a16:creationId xmlns:a16="http://schemas.microsoft.com/office/drawing/2014/main" id="{A9660623-620F-4C71-8BAE-CD3A13B836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420233</xdr:colOff>
      <xdr:row>5</xdr:row>
      <xdr:rowOff>62505</xdr:rowOff>
    </xdr:from>
    <xdr:to>
      <xdr:col>18</xdr:col>
      <xdr:colOff>388202</xdr:colOff>
      <xdr:row>8</xdr:row>
      <xdr:rowOff>13347</xdr:rowOff>
    </xdr:to>
    <xdr:sp macro="" textlink="">
      <xdr:nvSpPr>
        <xdr:cNvPr id="8" name="TextBox 7">
          <a:extLst>
            <a:ext uri="{FF2B5EF4-FFF2-40B4-BE49-F238E27FC236}">
              <a16:creationId xmlns:a16="http://schemas.microsoft.com/office/drawing/2014/main" id="{1A195EB2-C1E9-4D63-B8AF-D8E30F1D9741}"/>
            </a:ext>
          </a:extLst>
        </xdr:cNvPr>
        <xdr:cNvSpPr txBox="1"/>
      </xdr:nvSpPr>
      <xdr:spPr>
        <a:xfrm>
          <a:off x="7024233" y="951505"/>
          <a:ext cx="5251169" cy="484242"/>
        </a:xfrm>
        <a:prstGeom prst="rect">
          <a:avLst/>
        </a:prstGeom>
        <a:noFill/>
        <a:ln w="9525" cmpd="sng">
          <a:solidFill>
            <a:sysClr val="window" lastClr="FFFFFF"/>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th-TH" sz="2000" b="1" i="0" u="none" strike="noStrike" kern="0" cap="none" spc="0" normalizeH="0" baseline="0" noProof="0">
              <a:ln>
                <a:noFill/>
              </a:ln>
              <a:solidFill>
                <a:srgbClr val="002060"/>
              </a:solidFill>
              <a:effectLst/>
              <a:uLnTx/>
              <a:uFillTx/>
              <a:latin typeface="Kanit" pitchFamily="2" charset="-34"/>
              <a:ea typeface="+mn-ea"/>
              <a:cs typeface="Kanit" pitchFamily="2" charset="-34"/>
            </a:rPr>
            <a:t>จำนวน มรด. และ มสพร. ของฝ่าย </a:t>
          </a:r>
          <a:r>
            <a:rPr kumimoji="0" lang="en-US" sz="2000" b="1" i="0" u="none" strike="noStrike" kern="0" cap="none" spc="0" normalizeH="0" baseline="0" noProof="0">
              <a:ln>
                <a:noFill/>
              </a:ln>
              <a:solidFill>
                <a:srgbClr val="002060"/>
              </a:solidFill>
              <a:effectLst/>
              <a:uLnTx/>
              <a:uFillTx/>
              <a:latin typeface="Kanit" pitchFamily="2" charset="-34"/>
              <a:ea typeface="+mn-ea"/>
              <a:cs typeface="Kanit" pitchFamily="2" charset="-34"/>
            </a:rPr>
            <a:t>SD/</a:t>
          </a:r>
          <a:r>
            <a:rPr kumimoji="0" lang="th-TH" sz="2000" b="1" i="0" u="none" strike="noStrike" kern="0" cap="none" spc="0" normalizeH="0" baseline="0" noProof="0">
              <a:ln>
                <a:noFill/>
              </a:ln>
              <a:solidFill>
                <a:srgbClr val="002060"/>
              </a:solidFill>
              <a:effectLst/>
              <a:uLnTx/>
              <a:uFillTx/>
              <a:latin typeface="Kanit" pitchFamily="2" charset="-34"/>
              <a:ea typeface="+mn-ea"/>
              <a:cs typeface="Kanit" pitchFamily="2" charset="-34"/>
            </a:rPr>
            <a:t>ฉบับ</a:t>
          </a:r>
        </a:p>
      </xdr:txBody>
    </xdr:sp>
    <xdr:clientData/>
  </xdr:twoCellAnchor>
  <xdr:twoCellAnchor>
    <xdr:from>
      <xdr:col>0</xdr:col>
      <xdr:colOff>241300</xdr:colOff>
      <xdr:row>5</xdr:row>
      <xdr:rowOff>12700</xdr:rowOff>
    </xdr:from>
    <xdr:to>
      <xdr:col>10</xdr:col>
      <xdr:colOff>143697</xdr:colOff>
      <xdr:row>8</xdr:row>
      <xdr:rowOff>12774</xdr:rowOff>
    </xdr:to>
    <xdr:sp macro="" textlink="">
      <xdr:nvSpPr>
        <xdr:cNvPr id="9" name="TextBox 8">
          <a:extLst>
            <a:ext uri="{FF2B5EF4-FFF2-40B4-BE49-F238E27FC236}">
              <a16:creationId xmlns:a16="http://schemas.microsoft.com/office/drawing/2014/main" id="{D5F94E50-7A23-4F05-8859-DF0AEECDC254}"/>
            </a:ext>
          </a:extLst>
        </xdr:cNvPr>
        <xdr:cNvSpPr txBox="1"/>
      </xdr:nvSpPr>
      <xdr:spPr>
        <a:xfrm>
          <a:off x="241300" y="901700"/>
          <a:ext cx="6506397" cy="533474"/>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th-TH" sz="2000" b="1" i="0" u="none" strike="noStrike" kern="0" cap="none" spc="0" normalizeH="0" baseline="0" noProof="0">
              <a:ln>
                <a:noFill/>
              </a:ln>
              <a:solidFill>
                <a:srgbClr val="002060"/>
              </a:solidFill>
              <a:effectLst/>
              <a:uLnTx/>
              <a:uFillTx/>
              <a:latin typeface="Kanit" pitchFamily="2" charset="-34"/>
              <a:ea typeface="+mn-ea"/>
              <a:cs typeface="Kanit" pitchFamily="2" charset="-34"/>
            </a:rPr>
            <a:t>จำนวนมาตรฐานที่มีการใช้งาน</a:t>
          </a:r>
          <a:r>
            <a:rPr kumimoji="0" lang="en-US" sz="2000" b="1" i="0" u="none" strike="noStrike" kern="0" cap="none" spc="0" normalizeH="0" baseline="0" noProof="0">
              <a:ln>
                <a:noFill/>
              </a:ln>
              <a:solidFill>
                <a:srgbClr val="002060"/>
              </a:solidFill>
              <a:effectLst/>
              <a:uLnTx/>
              <a:uFillTx/>
              <a:latin typeface="Kanit" pitchFamily="2" charset="-34"/>
              <a:ea typeface="+mn-ea"/>
              <a:cs typeface="Kanit" pitchFamily="2" charset="-34"/>
            </a:rPr>
            <a:t>/</a:t>
          </a:r>
          <a:r>
            <a:rPr kumimoji="0" lang="th-TH" sz="2000" b="1" i="0" u="none" strike="noStrike" kern="0" cap="none" spc="0" normalizeH="0" baseline="0" noProof="0">
              <a:ln>
                <a:noFill/>
              </a:ln>
              <a:solidFill>
                <a:srgbClr val="002060"/>
              </a:solidFill>
              <a:effectLst/>
              <a:uLnTx/>
              <a:uFillTx/>
              <a:latin typeface="Kanit" pitchFamily="2" charset="-34"/>
              <a:ea typeface="+mn-ea"/>
              <a:cs typeface="Kanit" pitchFamily="2" charset="-34"/>
            </a:rPr>
            <a:t>ฉบับ</a:t>
          </a:r>
        </a:p>
      </xdr:txBody>
    </xdr:sp>
    <xdr:clientData/>
  </xdr:twoCellAnchor>
  <xdr:twoCellAnchor>
    <xdr:from>
      <xdr:col>10</xdr:col>
      <xdr:colOff>255754</xdr:colOff>
      <xdr:row>5</xdr:row>
      <xdr:rowOff>162017</xdr:rowOff>
    </xdr:from>
    <xdr:to>
      <xdr:col>18</xdr:col>
      <xdr:colOff>624996</xdr:colOff>
      <xdr:row>26</xdr:row>
      <xdr:rowOff>95487</xdr:rowOff>
    </xdr:to>
    <xdr:graphicFrame macro="">
      <xdr:nvGraphicFramePr>
        <xdr:cNvPr id="10" name="Chart 9">
          <a:extLst>
            <a:ext uri="{FF2B5EF4-FFF2-40B4-BE49-F238E27FC236}">
              <a16:creationId xmlns:a16="http://schemas.microsoft.com/office/drawing/2014/main" id="{76B3D70B-EBE5-46DE-9108-5FF4300970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1231900</xdr:colOff>
      <xdr:row>32</xdr:row>
      <xdr:rowOff>69850</xdr:rowOff>
    </xdr:from>
    <xdr:to>
      <xdr:col>5</xdr:col>
      <xdr:colOff>1828800</xdr:colOff>
      <xdr:row>48</xdr:row>
      <xdr:rowOff>6350</xdr:rowOff>
    </xdr:to>
    <xdr:graphicFrame macro="">
      <xdr:nvGraphicFramePr>
        <xdr:cNvPr id="2" name="Chart 1">
          <a:extLst>
            <a:ext uri="{FF2B5EF4-FFF2-40B4-BE49-F238E27FC236}">
              <a16:creationId xmlns:a16="http://schemas.microsoft.com/office/drawing/2014/main" id="{FC9433A5-DDCB-825B-F76C-7D652D84D09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upamas Pongpakin" refreshedDate="45894.447191203704" createdVersion="8" refreshedVersion="8" minRefreshableVersion="3" recordCount="183" xr:uid="{6D130CC5-5DD4-4F46-80B3-996DA2CD3B5C}">
  <cacheSource type="worksheet">
    <worksheetSource ref="A1:M1048576" sheet="Raw Data"/>
  </cacheSource>
  <cacheFields count="13">
    <cacheField name="Announcement" numFmtId="0">
      <sharedItems containsNonDate="0" containsDate="1" containsString="0" containsBlank="1" minDate="2563-03-12T00:00:00" maxDate="2567-09-24T00:00:00"/>
    </cacheField>
    <cacheField name="Yearly" numFmtId="0">
      <sharedItems containsString="0" containsBlank="1" containsNumber="1" containsInteger="1" minValue="2563" maxValue="2568"/>
    </cacheField>
    <cacheField name=" Service DGA" numFmtId="0">
      <sharedItems containsBlank="1"/>
    </cacheField>
    <cacheField name="Digital Standards" numFmtId="0">
      <sharedItems containsBlank="1"/>
    </cacheField>
    <cacheField name="Series of Digital Standards" numFmtId="0">
      <sharedItems containsBlank="1"/>
    </cacheField>
    <cacheField name="Code of Standads" numFmtId="0">
      <sharedItems containsBlank="1" containsMixedTypes="1" containsNumber="1" containsInteger="1" minValue="0" maxValue="0"/>
    </cacheField>
    <cacheField name="Standards Name " numFmtId="0">
      <sharedItems containsBlank="1"/>
    </cacheField>
    <cacheField name="Org. Owner " numFmtId="0">
      <sharedItems containsBlank="1"/>
    </cacheField>
    <cacheField name="Responsibility" numFmtId="0">
      <sharedItems containsBlank="1"/>
    </cacheField>
    <cacheField name="Status" numFmtId="0">
      <sharedItems containsBlank="1"/>
    </cacheField>
    <cacheField name="The Gazette Publishing " numFmtId="0">
      <sharedItems containsString="0" containsBlank="1" containsNumber="1" containsInteger="1" minValue="0" maxValue="1"/>
    </cacheField>
    <cacheField name="DG Announcement " numFmtId="0">
      <sharedItems containsString="0" containsBlank="1" containsNumber="1" containsInteger="1" minValue="0" maxValue="1"/>
    </cacheField>
    <cacheField name="DGA Announcement " numFmtId="0">
      <sharedItems containsString="0" containsBlank="1" containsNumber="1" containsInteger="1" minValue="0" maxValue="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upamas Pongpakin" refreshedDate="45894.447192129628" createdVersion="8" refreshedVersion="8" minRefreshableVersion="3" recordCount="47" xr:uid="{56FEA6ED-E264-4A74-BBDB-5DEBCF18507C}">
  <cacheSource type="worksheet">
    <worksheetSource name="rawdata"/>
  </cacheSource>
  <cacheFields count="17">
    <cacheField name="Announcement" numFmtId="0">
      <sharedItems containsNonDate="0" containsDate="1" containsString="0" containsBlank="1" minDate="2563-03-12T00:00:00" maxDate="2567-09-24T00:00:00"/>
    </cacheField>
    <cacheField name="Yearly" numFmtId="0">
      <sharedItems containsSemiMixedTypes="0" containsString="0" containsNumber="1" containsInteger="1" minValue="0" maxValue="2568" count="7">
        <n v="2563"/>
        <n v="2564"/>
        <n v="2565"/>
        <n v="2566"/>
        <n v="2567"/>
        <n v="2568"/>
        <n v="0" u="1"/>
      </sharedItems>
    </cacheField>
    <cacheField name=" Service DGA" numFmtId="0">
      <sharedItems count="2">
        <s v="Digital Government Standard (มรด.) "/>
        <s v="DGA Recommendation (มสพร.)  "/>
      </sharedItems>
    </cacheField>
    <cacheField name="Digital Standards" numFmtId="0">
      <sharedItems count="4">
        <s v="Data_Governance"/>
        <s v="Digital_Process"/>
        <s v="Data_Exchange"/>
        <s v="Standards"/>
      </sharedItems>
    </cacheField>
    <cacheField name="Series of Digital Standards" numFmtId="0">
      <sharedItems count="14">
        <s v="Data Governance"/>
        <s v="Open Data"/>
        <s v="Digital ID"/>
        <s v="TGIX"/>
        <s v="GD Catalog"/>
        <s v="Data Policy &amp; Guideline"/>
        <s v="Data Quality"/>
        <s v="TGIX SEMANTIC"/>
        <s v="Digital Process"/>
        <s v="E-Signature"/>
        <s v="Data Classification &amp; Anonymization"/>
        <s v="TGIX Linkage"/>
        <s v="Website Standard"/>
        <s v="Cloud"/>
      </sharedItems>
    </cacheField>
    <cacheField name="Code of Standads" numFmtId="0">
      <sharedItems containsMixedTypes="1" containsNumber="1" containsInteger="1" minValue="0" maxValue="0"/>
    </cacheField>
    <cacheField name="Standards Name " numFmtId="0">
      <sharedItems/>
    </cacheField>
    <cacheField name="Org. Owner " numFmtId="0">
      <sharedItems/>
    </cacheField>
    <cacheField name="Responsibility" numFmtId="0">
      <sharedItems/>
    </cacheField>
    <cacheField name="Status" numFmtId="0">
      <sharedItems count="3">
        <s v="มาตรฐานที่ใช้งาน"/>
        <s v="มาตรฐานที่ยกเลิก"/>
        <s v="ร่างมาตรฐาน"/>
      </sharedItems>
    </cacheField>
    <cacheField name="The Gazette Publishing " numFmtId="0">
      <sharedItems containsSemiMixedTypes="0" containsString="0" containsNumber="1" containsInteger="1" minValue="0" maxValue="1" count="2">
        <n v="1"/>
        <n v="0"/>
      </sharedItems>
    </cacheField>
    <cacheField name="DG Announcement " numFmtId="0">
      <sharedItems containsSemiMixedTypes="0" containsString="0" containsNumber="1" containsInteger="1" minValue="0" maxValue="1"/>
    </cacheField>
    <cacheField name="DGA Announcement " numFmtId="0">
      <sharedItems containsSemiMixedTypes="0" containsString="0" containsNumber="1" containsInteger="1" minValue="0" maxValue="1" count="2">
        <n v="0"/>
        <n v="1"/>
      </sharedItems>
    </cacheField>
    <cacheField name="PH Day" numFmtId="0">
      <sharedItems containsDate="1" containsMixedTypes="1" minDate="1899-12-31T00:00:00" maxDate="2568-05-22T00:00:00"/>
    </cacheField>
    <cacheField name="Open PH" numFmtId="0">
      <sharedItems containsSemiMixedTypes="0" containsDate="1" containsString="0" containsMixedTypes="1" minDate="1899-12-31T00:00:00" maxDate="2568-05-06T00:00:00"/>
    </cacheField>
    <cacheField name="Close PH" numFmtId="0">
      <sharedItems containsSemiMixedTypes="0" containsDate="1" containsString="0" containsMixedTypes="1" minDate="1899-12-31T00:00:00" maxDate="2568-06-06T00:00:00"/>
    </cacheField>
    <cacheField name="Link Source" numFmtId="0">
      <sharedItems containsMixedTypes="1" containsNumber="1" containsInteger="1" minValue="0" maxValue="0"/>
    </cacheField>
  </cacheFields>
  <extLst>
    <ext xmlns:x14="http://schemas.microsoft.com/office/spreadsheetml/2009/9/main" uri="{725AE2AE-9491-48be-B2B4-4EB974FC3084}">
      <x14:pivotCacheDefinition pivotCacheId="1525557174"/>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3">
  <r>
    <d v="2563-03-12T00:00:00"/>
    <n v="2563"/>
    <s v="Digital Government Standard (มรด.) "/>
    <s v="Data_Governance"/>
    <s v="Data Governance"/>
    <n v="0"/>
    <s v="ประกาศคณะกรรมการพัฒนารัฐบาลดิจิทัล เรื่อง ธรรมาภิบาลข้อมูลภาครัฐ"/>
    <s v="สพร."/>
    <s v="SD2"/>
    <s v="มาตรฐานที่ใช้งาน"/>
    <n v="1"/>
    <n v="1"/>
    <n v="0"/>
  </r>
  <r>
    <d v="2563-06-11T00:00:00"/>
    <n v="2563"/>
    <s v="Digital Government Standard (มรด.) "/>
    <s v="Data_Governance"/>
    <s v="Open Data"/>
    <s v="มรด-12001:2563"/>
    <s v="มาตรฐานรัฐบาลดิจิทัล ว่าด้วยแนวทางการเปิดเผยข้อมูลเปิดภาครัฐในรูปแบบดิจิทัลต่อสาธารณะ (Open Government Data Guideline)(มรด-12001:2563)"/>
    <s v="สพร."/>
    <s v="SD2"/>
    <s v="มาตรฐานที่ยกเลิก"/>
    <n v="1"/>
    <n v="1"/>
    <n v="0"/>
  </r>
  <r>
    <d v="2564-09-16T00:00:00"/>
    <n v="2564"/>
    <s v="Digital Government Standard (มรด.) "/>
    <s v="Digital_Process"/>
    <s v="Digital ID"/>
    <s v="มรด. 1 - 1 : 2564"/>
    <s v="มาตรฐานรัฐบาลดิจิทัลว่าด้วยแนวทางการจัดทำกระบวนการและการดำเนินงานทางดิจิทัล เรื่องการใช้ดิจิทัลไอดีสำหรับบริการภาครัฐ – ภาพรวม "/>
    <s v="สพร."/>
    <s v="SD1"/>
    <s v="มาตรฐานที่ใช้งาน"/>
    <n v="1"/>
    <n v="1"/>
    <n v="0"/>
  </r>
  <r>
    <d v="2564-09-16T00:00:00"/>
    <n v="2564"/>
    <s v="Digital Government Standard (มรด.) "/>
    <s v="Digital_Process"/>
    <s v="Digital ID"/>
    <s v="มรด. 1 - 2 : 2564 "/>
    <s v="มาตรฐานรัฐบาลดิจิทัลว่าด้วยแนวทางการจัดทำกระบวนการและการดำเนินงานทางดิจิทัล เรื่องการใช้ดิจิทัลไอดีสำหรับบริการภาครัฐ – การพิสูจน์และยืนยันตัวตนทางดิจิทัล สำหรับบุคคลธรรมดาที่มีสัญชาติไทย"/>
    <s v="สพร."/>
    <s v="SD1"/>
    <s v="มาตรฐานที่ใช้งาน"/>
    <n v="0"/>
    <n v="0"/>
    <n v="0"/>
  </r>
  <r>
    <d v="2565-08-15T00:00:00"/>
    <n v="2565"/>
    <s v="Digital Government Standard (มรด.) "/>
    <s v="Data_Exchange"/>
    <s v="TGIX"/>
    <s v="มรด. 2-1 : 2565 "/>
    <s v="มาตรฐานรัฐบาลดิจิทัลว่าด้วยกรอบแนวทางการพัฒนามาตรฐานการเชื่อมโยงและแลกเปลี่ยนข้อมูลภาครัฐ"/>
    <s v="สพร."/>
    <s v="SD3"/>
    <s v="มาตรฐานที่ใช้งาน"/>
    <n v="1"/>
    <n v="1"/>
    <n v="0"/>
  </r>
  <r>
    <d v="2566-02-15T00:00:00"/>
    <n v="2565"/>
    <s v="Digital Government Standard (มรด.) "/>
    <s v="Data_Governance"/>
    <s v="GD Catalog"/>
    <s v="มรด. 3-1 : 2565 "/>
    <s v="มาตรฐานของสํานักงานพัฒนารัฐบาลดิจิทัลว่าด้วยแนวทางการจัดทําบัญชีข้อมูลภาครัฐ"/>
    <s v="สพร."/>
    <s v="SD2"/>
    <s v="มาตรฐานที่ใช้งาน"/>
    <n v="1"/>
    <n v="1"/>
    <n v="0"/>
  </r>
  <r>
    <d v="2566-02-15T00:00:00"/>
    <n v="2565"/>
    <s v="Digital Government Standard (มรด.) "/>
    <s v="Data_Governance"/>
    <s v="GD Catalog"/>
    <s v="มรด. 3-2 : 2565"/>
    <s v="มาตรฐานรัฐบาลดิจิทัลว่าด้วยแนวทางการลงทะเบียนบัญชีข้อมูลภาครัฐ"/>
    <s v="อื่นๆ"/>
    <s v="SD2"/>
    <s v="มาตรฐานที่ใช้งาน"/>
    <n v="0"/>
    <n v="0"/>
    <n v="0"/>
  </r>
  <r>
    <d v="2566-02-15T00:00:00"/>
    <n v="2565"/>
    <s v="Digital Government Standard (มรด.) "/>
    <s v="Data_Governance"/>
    <s v="Data Policy &amp; Guideline"/>
    <s v="มรด. 4-1 : 2565 "/>
    <s v="มาตรฐานรัฐบาลดิจิทัลว่าด้วยข้อเสนอแนะสำหรับการจัดทำนโยบายการบริหารจัดการข้อมูล"/>
    <s v="สพร."/>
    <s v="SD2"/>
    <s v="มาตรฐานที่ใช้งาน"/>
    <n v="1"/>
    <n v="1"/>
    <n v="0"/>
  </r>
  <r>
    <d v="2566-02-15T00:00:00"/>
    <n v="2565"/>
    <s v="Digital Government Standard (มรด.) "/>
    <s v="Data_Governance"/>
    <s v="Data Policy &amp; Guideline"/>
    <s v="มรด. 4-2 : 2565"/>
    <s v="มาตรฐานรัฐบาลดิจิทัลว่าด้วยข้อเสนอแนะสำหรับการจัดทำแนวปฏิบัติการบริหารจัดการข้อมูล"/>
    <s v="สพร."/>
    <s v="SD2"/>
    <s v="มาตรฐานที่ใช้งาน"/>
    <n v="0"/>
    <n v="0"/>
    <n v="0"/>
  </r>
  <r>
    <d v="2566-02-15T00:00:00"/>
    <n v="2565"/>
    <s v="Digital Government Standard (มรด.) "/>
    <s v="Data_Governance"/>
    <s v="Data Quality"/>
    <s v="มรด. 5 : 2565 "/>
    <s v="มาตรฐานรัฐบาลดิจิทัลว่าด้วยหลักเกณฑ์การประเมินคุณภาพข้อมูลสำหรับหน่วยงานภาครัฐ"/>
    <s v="สพร."/>
    <s v="SD2"/>
    <s v="มาตรฐานที่ใช้งาน"/>
    <n v="1"/>
    <n v="1"/>
    <n v="0"/>
  </r>
  <r>
    <d v="2566-07-24T00:00:00"/>
    <n v="2566"/>
    <s v="Digital Government Standard (มรด.) "/>
    <s v="Data_Governance"/>
    <s v="Data Governance"/>
    <s v="มรด. 6 : 2566 "/>
    <s v="มาตรฐานรัฐบาลดิจิทัลว่าด้วยกรอบธรรมาภิบาลข้อมูลภาครัฐ ฉบับปรับปรุง: แนวปฏิบัติ"/>
    <s v="สพร."/>
    <s v="SD2"/>
    <s v="มาตรฐานที่ใช้งาน"/>
    <n v="1"/>
    <n v="1"/>
    <n v="0"/>
  </r>
  <r>
    <d v="2564-03-15T00:00:00"/>
    <n v="2564"/>
    <s v="DGA Recommendation (มสพร.)  "/>
    <s v="Data_Governance"/>
    <s v="GD Catalog"/>
    <s v="มสพร. 1-2564"/>
    <s v="มาตรฐานสำนักงานพัฒนารัฐบาลดิจิทัล (องค์การมหาชน) ว่าด้วยแนวทางการจัดทําบัญชีข้อมูลภาครัฐ "/>
    <s v="สพร."/>
    <s v="SD2"/>
    <s v="มาตรฐานที่ยกเลิก"/>
    <n v="0"/>
    <n v="0"/>
    <n v="1"/>
  </r>
  <r>
    <d v="2564-10-26T00:00:00"/>
    <n v="2564"/>
    <s v="DGA Recommendation (มสพร.)  "/>
    <s v="Data_Governance"/>
    <s v="Data Policy &amp; Guideline"/>
    <s v="มสพร. 2-1:2564"/>
    <s v="มาตรฐานสำนักงานพัฒนารัฐบาลดิจิทัล (องค์การมหาชน) ว่าด้วยข้อเสนอแนะสำหรับการจัดทำนโยบายการบริหารจัดการข้อมูล"/>
    <s v="สพร."/>
    <s v="SD2"/>
    <s v="มาตรฐานที่ใช้งาน"/>
    <n v="0"/>
    <n v="0"/>
    <n v="1"/>
  </r>
  <r>
    <d v="2564-10-26T00:00:00"/>
    <n v="2564"/>
    <s v="DGA Recommendation (มสพร.)  "/>
    <s v="Data_Governance"/>
    <s v="Data Policy &amp; Guideline"/>
    <s v="มสพร. 2-2:2564"/>
    <s v="มาตรฐานสำนักงานพัฒนารัฐบาลดิจิทัล (องค์การมหาชน) ว่าด้วยข้อเสนอแนะสำหรับการจัดทำแนวปฏิบัติการบริหารจัดการข้อมูล "/>
    <s v="สพร."/>
    <s v="SD2"/>
    <s v="มาตรฐานที่ใช้งาน"/>
    <n v="0"/>
    <n v="0"/>
    <n v="0"/>
  </r>
  <r>
    <d v="2565-03-23T00:00:00"/>
    <n v="2565"/>
    <s v="DGA Recommendation (มสพร.)  "/>
    <s v="Data_Governance"/>
    <s v="Data Quality"/>
    <s v="มสพร. 3-2565"/>
    <s v="มาตรฐานสำนักงานพัฒนารัฐบาลดิจิทัล (องค์การมหาชน) ว่าด้วยหลักเกณฑ์การประเมินคุณภาพข้อมูลสำหรับหน่วยงานภาครัฐ "/>
    <s v="สพร."/>
    <s v="SD2"/>
    <s v="มาตรฐานที่ใช้งาน"/>
    <n v="0"/>
    <n v="0"/>
    <n v="1"/>
  </r>
  <r>
    <d v="2565-04-18T00:00:00"/>
    <n v="2565"/>
    <s v="DGA Recommendation (มสพร.)  "/>
    <s v="Data_Exchange"/>
    <s v="TGIX SEMANTIC"/>
    <s v="มสพร. 4-2565"/>
    <s v="มาตรฐานสำนักงานพัฒนารัฐบาลดิจิทัล (องค์การมหาชน) ว่าด้วยมาตรฐานการเชื่อมโยงและแลกเปลี่ยนข้อมูลภาครัฐ ด้านความหมายข้อมูล เรื่องข้อมูลบุคคล "/>
    <s v="สพร."/>
    <s v="SD3"/>
    <s v="มาตรฐานที่ใช้งาน"/>
    <n v="0"/>
    <n v="0"/>
    <n v="1"/>
  </r>
  <r>
    <d v="2565-04-18T00:00:00"/>
    <n v="2565"/>
    <s v="DGA Recommendation (มสพร.)  "/>
    <s v="Data_Exchange"/>
    <s v="TGIX SEMANTIC"/>
    <s v="มสพร. 5-2565"/>
    <s v="มาตรฐานสำนักงานพัฒนารัฐบาลดิจิทัล (องค์การมหาชน) ว่าด้วยมาตรฐานการเชื่อมโยงและแลกเปลี่ยนข้อมูลภาครัฐ ด้านความหมายข้อมูล เรื่องข้อมูลนิติบุคคล"/>
    <s v="สพร."/>
    <s v="SD3"/>
    <s v="มาตรฐานที่ใช้งาน"/>
    <n v="0"/>
    <n v="0"/>
    <n v="1"/>
  </r>
  <r>
    <d v="2565-09-30T00:00:00"/>
    <n v="2565"/>
    <s v="DGA Recommendation (มสพร.)  "/>
    <s v="Digital_Process"/>
    <s v="Digital Process"/>
    <s v="มสพร. 6-2565"/>
    <s v="มาตรฐานสำนักงานพัฒนารัฐบาลดิจิทัล (องค์การมหาชน) ว่าด้วยแนวปฏิบัติกระบวนการทางดิจิทัลภาครัฐ –  ภาพรวม "/>
    <s v="สพร."/>
    <s v="SD1"/>
    <s v="มาตรฐานที่ใช้งาน"/>
    <n v="0"/>
    <n v="0"/>
    <n v="1"/>
  </r>
  <r>
    <d v="2566-08-22T00:00:00"/>
    <n v="2566"/>
    <s v="DGA Recommendation (มสพร.)  "/>
    <s v="Digital_Process"/>
    <s v="Digital Process"/>
    <s v="มสพร. 6-1 : 2566"/>
    <s v="มาตรฐานสำนักงานพัฒนารัฐบาลดิจิทัล (องค์การมหาชน) ว่าด้วยแนวปฏิบัติกระบวนการทางดิจิทัลภาครัฐ เวอร์ชัน 2.0 – ส่วนที่ 1 เรื่อง ภาพรวม "/>
    <s v="สพร."/>
    <s v="SD1"/>
    <s v="มาตรฐานที่ใช้งาน"/>
    <n v="0"/>
    <n v="0"/>
    <n v="1"/>
  </r>
  <r>
    <d v="2566-08-22T00:00:00"/>
    <n v="2566"/>
    <s v="DGA Recommendation (มสพร.)  "/>
    <s v="Digital_Process"/>
    <s v="Digital Process"/>
    <s v="มสพร. 6-2 : 2566"/>
    <s v="มาตรฐานสำนักงานพัฒนารัฐบาลดิจิทัล (องค์การมหาชน) ว่าด้วยแนวปฏิบัติกระบวนการทางดิจิทัลภาครัฐ เวอร์ชัน 2.0 – ส่วนที่ 2 เรื่อง มาตรฐานอ้างอิง"/>
    <s v="สพร."/>
    <s v="SD1"/>
    <s v="มาตรฐานที่ใช้งาน"/>
    <n v="0"/>
    <n v="0"/>
    <n v="0"/>
  </r>
  <r>
    <d v="2566-08-22T00:00:00"/>
    <n v="2566"/>
    <s v="DGA Recommendation (มสพร.)  "/>
    <s v="Digital_Process"/>
    <s v="Digital Process"/>
    <s v="มสพร. 6-3 : 2566"/>
    <s v="มาตรฐานสำนักงานพัฒนารัฐบาลดิจิทัล (องค์การมหาชน) ว่าด้วยแนวปฏิบัติกระบวนการทางดิจิทัลภาครัฐ เวอร์ชัน 2.0 – ส่วนที่ 3 เรื่อง วิธีการระดับเริ่มต้น"/>
    <s v="สพร."/>
    <s v="SD1"/>
    <s v="มาตรฐานที่ใช้งาน"/>
    <n v="0"/>
    <n v="0"/>
    <n v="0"/>
  </r>
  <r>
    <d v="2566-08-22T00:00:00"/>
    <n v="2566"/>
    <s v="DGA Recommendation (มสพร.)  "/>
    <s v="Digital_Process"/>
    <s v="Digital Process"/>
    <s v="มสพร. 6-4 : 2566"/>
    <s v="มาตรฐานสำนักงานพัฒนารัฐบาลดิจิทัล (องค์การมหาชน) ว่าด้วยแนวปฏิบัติกระบวนการทางดิจิทัลภาครัฐ เวอร์ชัน 2.0– ส่วนที่ 4 เรื่อง วิธีการระดับมาตรฐาน"/>
    <s v="สพร."/>
    <s v="SD1"/>
    <s v="มาตรฐานที่ใช้งาน"/>
    <n v="0"/>
    <n v="0"/>
    <n v="0"/>
  </r>
  <r>
    <d v="2565-10-01T00:00:00"/>
    <n v="2565"/>
    <s v="DGA Recommendation (มสพร.)  "/>
    <s v="Digital_Process"/>
    <s v="E-Signature"/>
    <s v="มสพร. 7-2565"/>
    <s v="มาตรฐานสำนักงานพัฒนารัฐบาลดิจิทัล (องค์การมหาชน) ว่าด้วยแนวปฏิบัติการลงลายมือชื่ออิเล็กทรอนิกส์ สำหรับเจ้าหน้าที่ของรัฐ "/>
    <s v="สพร."/>
    <s v="SD1"/>
    <s v="มาตรฐานที่ใช้งาน"/>
    <n v="0"/>
    <n v="0"/>
    <n v="1"/>
  </r>
  <r>
    <d v="2565-11-07T00:00:00"/>
    <n v="2565"/>
    <s v="DGA Recommendation (มสพร.)  "/>
    <s v="Data_Governance"/>
    <s v="Data Classification &amp; Anonymization"/>
    <s v="มสพร. 8-2565"/>
    <s v="มาตรฐานสำนักงานพัฒนารัฐบาลดิจิทัล (องค์การมหาชน) ว่าด้วยหลักเกณฑ์การจัดระดับชั้นและการแบ่งปันข้อมูลภาครัฐ "/>
    <s v="สพร."/>
    <s v="SD2"/>
    <s v="มาตรฐานที่ใช้งาน"/>
    <n v="0"/>
    <n v="0"/>
    <n v="1"/>
  </r>
  <r>
    <d v="2566-03-14T00:00:00"/>
    <n v="2566"/>
    <s v="DGA Recommendation (มสพร.)  "/>
    <s v="Data_Exchange"/>
    <s v="TGIX SEMANTIC"/>
    <s v="มสพร. 9-1 : 2566"/>
    <s v="มาตรฐานสำนักงานพัฒนารัฐบาลดิจิทัล (องค์การมหาชน) ว่าด้วยมาตรฐานการเชื่อมโยงและแลกเปลี่ยนข้อมูลภาครัฐ ด้านความหมายข้อมูล เรื่อง ข้อมูล สถานที่-ที่อยู่"/>
    <s v="สพร."/>
    <s v="SD3"/>
    <s v="มาตรฐานที่ใช้งาน"/>
    <n v="0"/>
    <n v="0"/>
    <n v="1"/>
  </r>
  <r>
    <d v="2566-03-14T00:00:00"/>
    <n v="2566"/>
    <s v="DGA Recommendation (มสพร.)  "/>
    <s v="Data_Exchange"/>
    <s v="TGIX SEMANTIC"/>
    <s v="มสพร. 9-2 : 2566"/>
    <s v=" มาตรฐานสำนักงานพัฒนารัฐบาลดิจิทัล (องค์การมหาชน) ว่าด้วยมาตรฐานการเชื่อมโยงและแลกเปลี่ยนข้อมูลภาครัฐ ด้านความหมายข้อมูล เรื่อง ข้อมูลสถานที่-ภูมิสารสนเทศ"/>
    <s v="สพร."/>
    <s v="SD3"/>
    <s v="มาตรฐานที่ใช้งาน"/>
    <n v="0"/>
    <n v="0"/>
    <n v="0"/>
  </r>
  <r>
    <d v="2566-05-31T00:00:00"/>
    <n v="2566"/>
    <s v="DGA Recommendation (มสพร.)  "/>
    <s v="Data_Exchange"/>
    <s v="TGIX Linkage"/>
    <s v="มสพร. 10-1 : 2566"/>
    <s v="มาตรฐานสำนักงานพัฒนารัฐบาลดิจิทัล (องค์การมหาชน) ว่าด้วย มาตรฐานการเชื่อมโยงและแลกเปลี่ยนข้อมูลภาครัฐ ด้านการเชื่อมโยงข้อมูล เรื่องสถาปัตยกรรมอ้างอิง"/>
    <s v="สพร."/>
    <s v="SD3"/>
    <s v="มาตรฐานที่ใช้งาน"/>
    <n v="0"/>
    <n v="0"/>
    <n v="1"/>
  </r>
  <r>
    <d v="2566-05-31T00:00:00"/>
    <n v="2566"/>
    <s v="DGA Recommendation (มสพร.)  "/>
    <s v="Data_Exchange"/>
    <s v="TGIX Linkage"/>
    <s v="มสพร. 10-2 : 2566"/>
    <s v="มาตรฐานสำนักงานพัฒนารัฐบาลดิจิทัล (องค์การมหาชน) มาตรฐานการเชื่อมโยงและแลกเปลี่ยนข้อมูลภาครัฐ ด้านการเชื่อมโยงข้อมูล เรื่องข้อกําหนดด้านการยืนยันตัวตน"/>
    <s v="สพร."/>
    <s v="SD3"/>
    <s v="มาตรฐานที่ใช้งาน"/>
    <n v="0"/>
    <n v="0"/>
    <n v="0"/>
  </r>
  <r>
    <d v="2566-05-31T00:00:00"/>
    <n v="2566"/>
    <s v="DGA Recommendation (มสพร.)  "/>
    <s v="Data_Exchange"/>
    <s v="TGIX Linkage"/>
    <s v="มสพร. 10-3 : 2566"/>
    <s v="มาตรฐานการเชื่อมโยงและแลกเปลี่ยนข้อมูลภาครัฐ ด้านการเชื่อมโยงข้อมูล เรื่องข้อกําหนดด้านโปรโตคอล ระดับแอปพลิเคชัน เอนพอยน์ และการจัดการโทเคนและเซสชัน"/>
    <s v="สพร."/>
    <s v="SD3"/>
    <s v="มาตรฐานที่ใช้งาน"/>
    <n v="0"/>
    <n v="0"/>
    <n v="0"/>
  </r>
  <r>
    <d v="2566-05-31T00:00:00"/>
    <n v="2566"/>
    <s v="DGA Recommendation (มสพร.)  "/>
    <s v="Data_Exchange"/>
    <s v="TGIX Linkage"/>
    <s v="มสพร. 10-4 : 2566"/>
    <s v="มาตรฐานสำนักงานพัฒนารัฐบาลดิจิทัล (องค์การมหาชน) ว่าด้วยมาตรฐานการเชื่อมโยงและแลกเปลี่ยนข้อมูลภาครัฐ ด้านการเชื่อมโยงข้อมูล เรื่องข้อกําหนดด้านความน่าเชื่อถือและความมั่นคงปลอดภัย"/>
    <s v="สพร."/>
    <s v="SD3"/>
    <s v="มาตรฐานที่ใช้งาน"/>
    <n v="0"/>
    <n v="0"/>
    <n v="0"/>
  </r>
  <r>
    <d v="2566-05-31T00:00:00"/>
    <n v="2566"/>
    <s v="DGA Recommendation (มสพร.)  "/>
    <s v="Data_Exchange"/>
    <s v="TGIX Linkage"/>
    <s v="มสพร. 10-5 : 2566"/>
    <s v="มาตรฐานสำนักงานพัฒนารัฐบาลดิจิทัล (องค์การมหาชน) ว่าด้วยมาตรฐานการเชื่อมโยงและแลกเปลี่ยนข้อมูลภาครัฐ ด้านการเชื่อมโยงข้อมูล เรื่องข้อกำหนดด้านการตรวจสอบระบบและการลงบันทึกล็อก"/>
    <s v="สพร."/>
    <s v="SD3"/>
    <s v="มาตรฐานที่ใช้งาน"/>
    <n v="0"/>
    <n v="0"/>
    <n v="0"/>
  </r>
  <r>
    <d v="2566-05-31T00:00:00"/>
    <n v="2566"/>
    <s v="DGA Recommendation (มสพร.)  "/>
    <s v="Data_Exchange"/>
    <s v="TGIX Linkage"/>
    <s v="มสพร. 10-6 : 2566"/>
    <s v="มาตรฐานสำนักงานพัฒนารัฐบาลดิจิทัล (องค์การมหาชน) ว่าด้วยมาตรฐานการเชื่อมโยงและแลกเปลี่ยนข้อมูลภาครัฐ ด้านการเชื่อมโยงข้อมูล เรื่องข้อกําหนดด้านการกําหนดชื่อ และเนมสเปซ"/>
    <s v="สพร."/>
    <s v="SD3"/>
    <s v="มาตรฐานที่ใช้งาน"/>
    <n v="0"/>
    <n v="0"/>
    <n v="0"/>
  </r>
  <r>
    <d v="2566-09-19T00:00:00"/>
    <n v="2566"/>
    <s v="DGA Recommendation (มสพร.)  "/>
    <s v="Data_Governance"/>
    <s v="GD Catalog"/>
    <s v="มสพร. 1-2566"/>
    <s v="แนวทางการจัดทําบัญชีข้อมูลภาครัฐ  เวอร์ชัน 2.0"/>
    <s v="สพร."/>
    <s v="SD2"/>
    <s v="มาตรฐานที่ใช้งาน"/>
    <n v="0"/>
    <n v="0"/>
    <n v="1"/>
  </r>
  <r>
    <d v="2566-09-28T00:00:00"/>
    <n v="2566"/>
    <s v="DGA Recommendation (มสพร.)  "/>
    <s v="Digital_Process"/>
    <s v="Website Standard"/>
    <s v="มสพร. 11-2566"/>
    <s v="มาตรฐานสำนักงานพัฒนารัฐบาลดิจิทัล (องค์การมหาชน) ว่าด้วยมาตรฐานเว็บไซต์ภาครัฐ เวอร์ชัน 3.0"/>
    <s v="สพร."/>
    <s v="SD1"/>
    <s v="มาตรฐานที่ใช้งาน"/>
    <n v="0"/>
    <n v="0"/>
    <n v="1"/>
  </r>
  <r>
    <d v="2567-03-05T00:00:00"/>
    <n v="2567"/>
    <s v="DGA Recommendation (มสพร.)  "/>
    <s v="Data_Exchange"/>
    <s v="TGIX SEMANTIC"/>
    <s v="มสพร. 12-2567"/>
    <s v="มาตรฐานสำนักงานพัฒนารัฐบาลดิจิทัล (องค์การมหาชน) ว่าด้วยมาตรฐานการเชื่อมโยงและแลกเปลี่ยนข้อมูลภาครัฐ ด้านความหมายข้อมูล เรื่องข้อมูลภาษีที่ดินและสิ่งปลูกสร้าง "/>
    <s v="สพร."/>
    <s v="SD3"/>
    <s v="มาตรฐานที่ใช้งาน"/>
    <n v="0"/>
    <n v="0"/>
    <n v="1"/>
  </r>
  <r>
    <d v="2567-09-20T00:00:00"/>
    <n v="2567"/>
    <s v="Digital Government Standard (มรด.) "/>
    <s v="Data_Governance"/>
    <s v="Open Data"/>
    <s v="มรด. 8 : 2567 "/>
    <s v="มาตรฐานรัฐบาลดิจิทัลว่าด้วยแนวทางการเปิดเผยข้อมูลเปิดภาครัฐในรูปแบบดิจิทัลต่อสาธารณะ เวอร์ชัน 2.0"/>
    <s v="สพร."/>
    <s v="SD2"/>
    <s v="มาตรฐานที่ใช้งาน"/>
    <n v="0"/>
    <n v="0"/>
    <n v="0"/>
  </r>
  <r>
    <d v="2567-09-23T00:00:00"/>
    <n v="2567"/>
    <s v="DGA Recommendation (มสพร.)  "/>
    <s v="Data_Governance"/>
    <s v="Data Classification &amp; Anonymization"/>
    <s v="มสพร. 14-256X"/>
    <s v="มาตรฐานสำนักงานพัฒนารัฐบาลดิจิทัล (องค์การมหาชน) ว่าด้วยแนวทางการจัดทำข้อมูลนิรนาม"/>
    <s v="สพร."/>
    <s v="SD2"/>
    <s v="มาตรฐานที่ใช้งาน"/>
    <n v="0"/>
    <n v="0"/>
    <n v="0"/>
  </r>
  <r>
    <d v="2567-06-07T00:00:00"/>
    <n v="2567"/>
    <s v="DGA Recommendation (มสพร.)  "/>
    <s v="Digital_Process"/>
    <s v="Digital Process"/>
    <s v="มสพร. 6-5 : 2567"/>
    <s v="มาตรฐานสำนักงานพัฒนารัฐบาลดิจิทัล (องค์การมหาชน) ว่าด้วยแนวปฏิบัติกระบวนการทางดิจิทัลภาครัฐ – ส่วนที่ 5 เรื่อง หลักเกณฑ์และการประเมินระดับวิธีการทางอิเล็กทรอนิกส์สำหรับบริการภาครัฐ"/>
    <s v="สพร."/>
    <s v="SD1"/>
    <s v="มาตรฐานที่ใช้งาน"/>
    <n v="0"/>
    <n v="0"/>
    <n v="0"/>
  </r>
  <r>
    <d v="2567-09-20T00:00:00"/>
    <n v="2567"/>
    <s v="DGA Recommendation (มสพร.)  "/>
    <s v="Digital_Process"/>
    <s v="Digital Process"/>
    <s v="มสพร. 6-6 : 2567"/>
    <s v="มาตรฐานสำนักงานพัฒนารัฐบาลดิจิทัล (องค์การมหาชน) ว่าด้วยแนวปฏิบัติกระบวนการทางดิจิทัลภาครัฐ – ส่วนที่ 6 เรื่อง การรับและจ่ายเงินด้วยวิธีการทางอิเล็กทรอนิกส์สำหรับบริการภาครัฐ"/>
    <s v="สพร."/>
    <s v="SD1"/>
    <s v="มาตรฐานที่ใช้งาน"/>
    <n v="0"/>
    <n v="0"/>
    <n v="0"/>
  </r>
  <r>
    <d v="2567-09-23T00:00:00"/>
    <n v="2567"/>
    <s v="DGA Recommendation (มสพร.)  "/>
    <s v="Data_Exchange"/>
    <s v="TGIX SEMANTIC"/>
    <s v="มสพร. 13-256X"/>
    <s v="มาตรฐานสำนักงานพัฒนารัฐบาลดิจิทัล (องค์การมหาชน) ว่าด้วย เรื่องวิธีการทางเทคโนโลยีดิจิทัลในการประยุกต์ใช้มาตรฐานฯ  ข้อมูลภาษีที่ดินและสิ่งปลูกสร้าง "/>
    <s v="สพร."/>
    <s v="SD3"/>
    <s v="มาตรฐานที่ใช้งาน"/>
    <n v="0"/>
    <n v="0"/>
    <n v="0"/>
  </r>
  <r>
    <d v="2567-09-20T00:00:00"/>
    <n v="2567"/>
    <s v="Digital Government Standard (มรด.) "/>
    <s v="Data_Exchange"/>
    <s v="TGIX"/>
    <s v="มรด. 7 : 2567 "/>
    <s v="มาตรฐานรัฐบาลดิจิทัลว่าด้วย มาตรฐานข้อมูลด้านน้ำ "/>
    <s v="อื่นๆ"/>
    <s v="SD3"/>
    <s v="มาตรฐานที่ใช้งาน"/>
    <n v="1"/>
    <n v="1"/>
    <n v="0"/>
  </r>
  <r>
    <m/>
    <n v="2568"/>
    <s v="Digital Government Standard (มรด.) "/>
    <s v="Standards"/>
    <s v="Cloud"/>
    <s v="มสพร. X-256X"/>
    <s v="มาตรฐานสำนักงานพัฒนารัฐบาลดิจิทัล (องค์การมหาชน) ว่าด้วยแนวทางการจำแนกประเภทข้อมูลสำหรับใช้บริการคลาวด์ตามนโยบายการใช้คลาวด์เป็นหลัก เวอร์ชัน 1.0 "/>
    <s v="สพร."/>
    <s v="SD1"/>
    <s v="ร่างมาตรฐาน"/>
    <n v="0"/>
    <n v="0"/>
    <n v="0"/>
  </r>
  <r>
    <m/>
    <n v="2568"/>
    <s v="Digital Government Standard (มรด.) "/>
    <s v="Standards"/>
    <s v="Cloud"/>
    <s v="มสพร. X-256X"/>
    <s v="มาตรฐานสำนักงานพัฒนารัฐบาลดิจิทัล (องค์การมหาชน) ว่าด้วยแนวทางการจำแนกประเภทข้อมูลสำหรับใช้บริการคลาวด์ตามนโยบายการใช้คลาวด์เป็นหลัก เวอร์ชัน 1.0"/>
    <s v="สพร."/>
    <s v="SD2"/>
    <s v="ร่างมาตรฐาน"/>
    <n v="0"/>
    <n v="0"/>
    <n v="0"/>
  </r>
  <r>
    <m/>
    <n v="2568"/>
    <s v="Digital Government Standard (มรด.) "/>
    <s v="Standards"/>
    <s v="Cloud"/>
    <s v="มสพร. X-256X"/>
    <s v="มาตรฐานสำนักงานพัฒนารัฐบาลดิจิทัล (องค์การมหาชน) มาตรฐานสำนักงานพัฒนารัฐบาลดิจิทัล (องค์การมหาชน) ว่าด้วยแนวทางการกำหนดมาตรฐานผู้ให้บริการคลาวด์ ตามนโยบายการใช้คลาวด์เป็นหลัก เวอร์ชัน 1.0"/>
    <s v="สพร."/>
    <s v="SD3"/>
    <s v="ร่างมาตรฐาน"/>
    <n v="0"/>
    <n v="0"/>
    <n v="0"/>
  </r>
  <r>
    <m/>
    <n v="2568"/>
    <s v="DGA Recommendation (มสพร.)  "/>
    <s v="Digital_Process"/>
    <s v="Digital Process"/>
    <s v="มสพร. X-256X"/>
    <s v="มาตรฐานสำนักงานพัฒนารัฐบาลดิจิทัล (องค์การมหาชน) ว่าด้วยแนวปฏิบัติกระบวนการทางดิจิทัลภาครัฐ – ส่วนที่ 7 เรื่อง เอกสารใบอนุญาตอิเล็กทรอนิกส์ภาครัฐ เวอร์ชัน 1.0"/>
    <s v="สพร."/>
    <s v="SD1"/>
    <s v="ร่างมาตรฐาน"/>
    <n v="0"/>
    <n v="0"/>
    <n v="0"/>
  </r>
  <r>
    <m/>
    <n v="2568"/>
    <s v="Digital Government Standard (มรด.) "/>
    <s v="Data_Governance"/>
    <s v="Data Classification &amp; Anonymization"/>
    <s v="มรด. X : 256X"/>
    <s v="มาตรฐานรัฐบาลดิจิทัลว่าด้วยหลักเกณฑ์การจัดระดับชั้นและการแบ่งปันข้อมูลภาครัฐ เวอร์ชัน 1.0"/>
    <s v="สพร."/>
    <s v="SD2"/>
    <s v="ร่างมาตรฐาน"/>
    <n v="0"/>
    <n v="0"/>
    <n v="0"/>
  </r>
  <r>
    <m/>
    <n v="2568"/>
    <s v="DGA Recommendation (มสพร.)  "/>
    <s v="Data_Exchange"/>
    <s v="TGIX SEMANTIC"/>
    <s v="มสพร. X-256X"/>
    <s v="มาตรฐานสำนักงานพัฒนารัฐบาลดิจิทัล (องค์การมหาชน) ว่าด้วยมาตรฐานการเชื่อมโยงและแลกเปลี่ยนข้อมูลภาครัฐ ด้านความหมายข้อมูล เรื่อง ข้อมูลสิ่งปลูกสร้าง  เวอร์ชัน 1.0"/>
    <s v="สพร."/>
    <s v="SD3"/>
    <s v="ร่างมาตรฐาน"/>
    <n v="0"/>
    <n v="0"/>
    <n v="0"/>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r>
    <m/>
    <m/>
    <m/>
    <m/>
    <m/>
    <m/>
    <m/>
    <m/>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7">
  <r>
    <d v="2563-03-12T00:00:00"/>
    <x v="0"/>
    <x v="0"/>
    <x v="0"/>
    <x v="0"/>
    <n v="0"/>
    <s v="ประกาศคณะกรรมการพัฒนารัฐบาลดิจิทัล เรื่อง ธรรมาภิบาลข้อมูลภาครัฐ"/>
    <s v="สพร."/>
    <s v="SD2"/>
    <x v="0"/>
    <x v="0"/>
    <n v="1"/>
    <x v="0"/>
    <n v="0"/>
    <n v="0"/>
    <n v="0"/>
    <s v="https://ratchakitcha.soc.go.th/documents/17129597.pdf"/>
  </r>
  <r>
    <d v="2563-06-11T00:00:00"/>
    <x v="0"/>
    <x v="0"/>
    <x v="0"/>
    <x v="1"/>
    <s v="มรด-12001:2563"/>
    <s v="มาตรฐานรัฐบาลดิจิทัล ว่าด้วยแนวทางการเปิดเผยข้อมูลเปิดภาครัฐในรูปแบบดิจิทัลต่อสาธารณะ (Open Government Data Guideline)(มรด-12001:2563)"/>
    <s v="สพร."/>
    <s v="SD2"/>
    <x v="1"/>
    <x v="0"/>
    <n v="1"/>
    <x v="0"/>
    <d v="2562-10-03T00:00:00"/>
    <d v="2562-09-24T00:00:00"/>
    <d v="2562-11-13T00:00:00"/>
    <s v="https://standard.dga.or.th/standard/dg-std/2028/"/>
  </r>
  <r>
    <d v="2564-09-16T00:00:00"/>
    <x v="1"/>
    <x v="0"/>
    <x v="1"/>
    <x v="2"/>
    <s v="มรด. 1 - 1 : 2564"/>
    <s v="มาตรฐานรัฐบาลดิจิทัลว่าด้วยแนวทางการจัดทำกระบวนการและการดำเนินงานทางดิจิทัล เรื่องการใช้ดิจิทัลไอดีสำหรับบริการภาครัฐ – ภาพรวม "/>
    <s v="สพร."/>
    <s v="SD1"/>
    <x v="0"/>
    <x v="0"/>
    <n v="1"/>
    <x v="0"/>
    <d v="2563-08-26T00:00:00"/>
    <d v="2563-08-06T00:00:00"/>
    <d v="2563-09-15T00:00:00"/>
    <s v="https://standard.dga.or.th/standard/dg-std/2004/"/>
  </r>
  <r>
    <d v="2564-09-16T00:00:00"/>
    <x v="1"/>
    <x v="0"/>
    <x v="1"/>
    <x v="2"/>
    <s v="มรด. 1 - 2 : 2564 "/>
    <s v="มาตรฐานรัฐบาลดิจิทัลว่าด้วยแนวทางการจัดทำกระบวนการและการดำเนินงานทางดิจิทัล เรื่องการใช้ดิจิทัลไอดีสำหรับบริการภาครัฐ – การพิสูจน์และยืนยันตัวตนทางดิจิทัล สำหรับบุคคลธรรมดาที่มีสัญชาติไทย"/>
    <s v="สพร."/>
    <s v="SD1"/>
    <x v="0"/>
    <x v="1"/>
    <n v="0"/>
    <x v="0"/>
    <d v="2563-08-26T00:00:00"/>
    <d v="2563-08-06T00:00:00"/>
    <d v="2563-09-15T00:00:00"/>
    <s v="https://standard.dga.or.th/standard/dg-std/2004/"/>
  </r>
  <r>
    <d v="2565-08-15T00:00:00"/>
    <x v="2"/>
    <x v="0"/>
    <x v="2"/>
    <x v="3"/>
    <s v="มรด. 2-1 : 2565 "/>
    <s v="มาตรฐานรัฐบาลดิจิทัลว่าด้วยกรอบแนวทางการพัฒนามาตรฐานการเชื่อมโยงและแลกเปลี่ยนข้อมูลภาครัฐ"/>
    <s v="สพร."/>
    <s v="SD3"/>
    <x v="0"/>
    <x v="0"/>
    <n v="1"/>
    <x v="0"/>
    <d v="2564-08-13T00:00:00"/>
    <d v="2564-07-29T00:00:00"/>
    <d v="2564-08-27T00:00:00"/>
    <s v="https://standard.dga.or.th/standard/dg-std/2517/"/>
  </r>
  <r>
    <d v="2566-02-15T00:00:00"/>
    <x v="2"/>
    <x v="0"/>
    <x v="0"/>
    <x v="4"/>
    <s v="มรด. 3-1 : 2565 "/>
    <s v="มาตรฐานของสํานักงานพัฒนารัฐบาลดิจิทัลว่าด้วยแนวทางการจัดทําบัญชีข้อมูลภาครัฐ"/>
    <s v="สพร."/>
    <s v="SD2"/>
    <x v="0"/>
    <x v="0"/>
    <n v="1"/>
    <x v="0"/>
    <n v="0"/>
    <d v="2565-06-17T00:00:00"/>
    <d v="2565-07-18T00:00:00"/>
    <s v="https://standard.dga.or.th/standard/dg-std/5725/"/>
  </r>
  <r>
    <d v="2566-02-15T00:00:00"/>
    <x v="2"/>
    <x v="0"/>
    <x v="0"/>
    <x v="4"/>
    <s v="มรด. 3-2 : 2565"/>
    <s v="มาตรฐานรัฐบาลดิจิทัลว่าด้วยแนวทางการลงทะเบียนบัญชีข้อมูลภาครัฐ"/>
    <s v="อื่นๆ"/>
    <s v="SD2"/>
    <x v="0"/>
    <x v="1"/>
    <n v="0"/>
    <x v="0"/>
    <n v="0"/>
    <d v="2565-06-17T00:00:00"/>
    <d v="2565-07-18T00:00:00"/>
    <s v="https://standard.dga.or.th/standard/dg-std/5725/"/>
  </r>
  <r>
    <d v="2566-02-15T00:00:00"/>
    <x v="2"/>
    <x v="0"/>
    <x v="0"/>
    <x v="5"/>
    <s v="มรด. 4-1 : 2565 "/>
    <s v="มาตรฐานรัฐบาลดิจิทัลว่าด้วยข้อเสนอแนะสำหรับการจัดทำนโยบายการบริหารจัดการข้อมูล"/>
    <s v="สพร."/>
    <s v="SD2"/>
    <x v="0"/>
    <x v="0"/>
    <n v="1"/>
    <x v="0"/>
    <n v="0"/>
    <d v="2565-06-17T00:00:00"/>
    <d v="2565-07-18T00:00:00"/>
    <s v="https://standard.dga.or.th/standard/dg-std/5778/"/>
  </r>
  <r>
    <d v="2566-02-15T00:00:00"/>
    <x v="2"/>
    <x v="0"/>
    <x v="0"/>
    <x v="5"/>
    <s v="มรด. 4-2 : 2565"/>
    <s v="มาตรฐานรัฐบาลดิจิทัลว่าด้วยข้อเสนอแนะสำหรับการจัดทำแนวปฏิบัติการบริหารจัดการข้อมูล"/>
    <s v="สพร."/>
    <s v="SD2"/>
    <x v="0"/>
    <x v="1"/>
    <n v="0"/>
    <x v="0"/>
    <n v="0"/>
    <d v="2565-06-17T00:00:00"/>
    <d v="2565-07-18T00:00:00"/>
    <s v="https://standard.dga.or.th/standard/dg-std/5778/"/>
  </r>
  <r>
    <d v="2566-02-15T00:00:00"/>
    <x v="2"/>
    <x v="0"/>
    <x v="0"/>
    <x v="6"/>
    <s v="มรด. 5 : 2565 "/>
    <s v="มาตรฐานรัฐบาลดิจิทัลว่าด้วยหลักเกณฑ์การประเมินคุณภาพข้อมูลสำหรับหน่วยงานภาครัฐ"/>
    <s v="สพร."/>
    <s v="SD2"/>
    <x v="0"/>
    <x v="0"/>
    <n v="1"/>
    <x v="0"/>
    <n v="0"/>
    <d v="2565-06-17T00:00:00"/>
    <d v="2565-07-18T00:00:00"/>
    <s v="https://standard.dga.or.th/standard/dg-std/5785/"/>
  </r>
  <r>
    <d v="2566-07-24T00:00:00"/>
    <x v="3"/>
    <x v="0"/>
    <x v="0"/>
    <x v="0"/>
    <s v="มรด. 6 : 2566 "/>
    <s v="มาตรฐานรัฐบาลดิจิทัลว่าด้วยกรอบธรรมาภิบาลข้อมูลภาครัฐ ฉบับปรับปรุง: แนวปฏิบัติ"/>
    <s v="สพร."/>
    <s v="SD2"/>
    <x v="0"/>
    <x v="0"/>
    <n v="1"/>
    <x v="0"/>
    <d v="2566-03-09T00:00:00"/>
    <d v="2566-03-01T00:00:00"/>
    <d v="2565-03-30T00:00:00"/>
    <s v="https://standard.dga.or.th/standard/dg-std/7082/"/>
  </r>
  <r>
    <d v="2564-03-15T00:00:00"/>
    <x v="1"/>
    <x v="1"/>
    <x v="0"/>
    <x v="4"/>
    <s v="มสพร. 1-2564"/>
    <s v="มาตรฐานสำนักงานพัฒนารัฐบาลดิจิทัล (องค์การมหาชน) ว่าด้วยแนวทางการจัดทําบัญชีข้อมูลภาครัฐ "/>
    <s v="สพร."/>
    <s v="SD2"/>
    <x v="1"/>
    <x v="1"/>
    <n v="0"/>
    <x v="1"/>
    <d v="2563-12-21T00:00:00"/>
    <d v="2563-12-12T00:00:00"/>
    <d v="2563-01-11T00:00:00"/>
    <s v="https://standard.dga.or.th/standard/dga-std/2594/"/>
  </r>
  <r>
    <d v="2564-10-26T00:00:00"/>
    <x v="1"/>
    <x v="1"/>
    <x v="0"/>
    <x v="5"/>
    <s v="มสพร. 2-1:2564"/>
    <s v="มาตรฐานสำนักงานพัฒนารัฐบาลดิจิทัล (องค์การมหาชน) ว่าด้วยข้อเสนอแนะสำหรับการจัดทำนโยบายการบริหารจัดการข้อมูล"/>
    <s v="สพร."/>
    <s v="SD2"/>
    <x v="0"/>
    <x v="1"/>
    <n v="0"/>
    <x v="1"/>
    <d v="2564-08-23T00:00:00"/>
    <d v="2564-08-16T00:00:00"/>
    <d v="2564-09-16T00:00:00"/>
    <s v="https://standard.dga.or.th/standard/dga-std/3671/"/>
  </r>
  <r>
    <d v="2564-10-26T00:00:00"/>
    <x v="1"/>
    <x v="1"/>
    <x v="0"/>
    <x v="5"/>
    <s v="มสพร. 2-2:2564"/>
    <s v="มาตรฐานสำนักงานพัฒนารัฐบาลดิจิทัล (องค์การมหาชน) ว่าด้วยข้อเสนอแนะสำหรับการจัดทำแนวปฏิบัติการบริหารจัดการข้อมูล "/>
    <s v="สพร."/>
    <s v="SD2"/>
    <x v="0"/>
    <x v="1"/>
    <n v="0"/>
    <x v="0"/>
    <d v="2564-08-23T00:00:00"/>
    <d v="2564-08-16T00:00:00"/>
    <d v="2564-09-16T00:00:00"/>
    <s v="https://standard.dga.or.th/standard/dga-std/3671/"/>
  </r>
  <r>
    <d v="2565-03-23T00:00:00"/>
    <x v="2"/>
    <x v="1"/>
    <x v="0"/>
    <x v="6"/>
    <s v="มสพร. 3-2565"/>
    <s v="มาตรฐานสำนักงานพัฒนารัฐบาลดิจิทัล (องค์การมหาชน) ว่าด้วยหลักเกณฑ์การประเมินคุณภาพข้อมูลสำหรับหน่วยงานภาครัฐ "/>
    <s v="สพร."/>
    <s v="SD2"/>
    <x v="0"/>
    <x v="1"/>
    <n v="0"/>
    <x v="1"/>
    <d v="2564-11-19T00:00:00"/>
    <d v="2564-11-16T00:00:00"/>
    <d v="2564-12-16T00:00:00"/>
    <s v="https://standard.dga.or.th/standard/dga-std/3675/"/>
  </r>
  <r>
    <d v="2565-04-18T00:00:00"/>
    <x v="2"/>
    <x v="1"/>
    <x v="2"/>
    <x v="7"/>
    <s v="มสพร. 4-2565"/>
    <s v="มาตรฐานสำนักงานพัฒนารัฐบาลดิจิทัล (องค์การมหาชน) ว่าด้วยมาตรฐานการเชื่อมโยงและแลกเปลี่ยนข้อมูลภาครัฐ ด้านความหมายข้อมูล เรื่องข้อมูลบุคคล "/>
    <s v="สพร."/>
    <s v="SD3"/>
    <x v="0"/>
    <x v="1"/>
    <n v="0"/>
    <x v="1"/>
    <d v="2564-12-07T00:00:00"/>
    <d v="2564-11-29T00:00:00"/>
    <d v="2564-12-28T00:00:00"/>
    <s v="https://standard.dga.or.th/standard/dga-std/3709/"/>
  </r>
  <r>
    <d v="2565-04-18T00:00:00"/>
    <x v="2"/>
    <x v="1"/>
    <x v="2"/>
    <x v="7"/>
    <s v="มสพร. 5-2565"/>
    <s v="มาตรฐานสำนักงานพัฒนารัฐบาลดิจิทัล (องค์การมหาชน) ว่าด้วยมาตรฐานการเชื่อมโยงและแลกเปลี่ยนข้อมูลภาครัฐ ด้านความหมายข้อมูล เรื่องข้อมูลนิติบุคคล"/>
    <s v="สพร."/>
    <s v="SD3"/>
    <x v="0"/>
    <x v="1"/>
    <n v="0"/>
    <x v="1"/>
    <d v="2564-12-07T00:00:00"/>
    <d v="2564-11-29T00:00:00"/>
    <d v="2564-12-28T00:00:00"/>
    <s v="https://standard.dga.or.th/standard/dga-std/3703/"/>
  </r>
  <r>
    <d v="2565-09-30T00:00:00"/>
    <x v="2"/>
    <x v="1"/>
    <x v="1"/>
    <x v="8"/>
    <s v="มสพร. 6-2565"/>
    <s v="มาตรฐานสำนักงานพัฒนารัฐบาลดิจิทัล (องค์การมหาชน) ว่าด้วยแนวปฏิบัติกระบวนการทางดิจิทัลภาครัฐ –  ภาพรวม "/>
    <s v="สพร."/>
    <s v="SD1"/>
    <x v="0"/>
    <x v="1"/>
    <n v="0"/>
    <x v="1"/>
    <d v="2565-07-21T00:00:00"/>
    <d v="2565-06-27T00:00:00"/>
    <d v="2565-07-27T00:00:00"/>
    <s v="https://standard.dga.or.th/standard/dga-std/5212/"/>
  </r>
  <r>
    <d v="2566-08-22T00:00:00"/>
    <x v="3"/>
    <x v="1"/>
    <x v="1"/>
    <x v="8"/>
    <s v="มสพร. 6-1 : 2566"/>
    <s v="มาตรฐานสำนักงานพัฒนารัฐบาลดิจิทัล (องค์การมหาชน) ว่าด้วยแนวปฏิบัติกระบวนการทางดิจิทัลภาครัฐ เวอร์ชัน 2.0 – ส่วนที่ 1 เรื่อง ภาพรวม "/>
    <s v="สพร."/>
    <s v="SD1"/>
    <x v="0"/>
    <x v="1"/>
    <n v="0"/>
    <x v="1"/>
    <d v="2566-04-27T00:00:00"/>
    <d v="2566-04-10T00:00:00"/>
    <d v="2566-05-10T00:00:00"/>
    <s v="https://standard.dga.or.th/standard/dga-std/7956/"/>
  </r>
  <r>
    <d v="2566-08-22T00:00:00"/>
    <x v="3"/>
    <x v="1"/>
    <x v="1"/>
    <x v="8"/>
    <s v="มสพร. 6-2 : 2566"/>
    <s v="มาตรฐานสำนักงานพัฒนารัฐบาลดิจิทัล (องค์การมหาชน) ว่าด้วยแนวปฏิบัติกระบวนการทางดิจิทัลภาครัฐ เวอร์ชัน 2.0 – ส่วนที่ 2 เรื่อง มาตรฐานอ้างอิง"/>
    <s v="สพร."/>
    <s v="SD1"/>
    <x v="0"/>
    <x v="1"/>
    <n v="0"/>
    <x v="0"/>
    <d v="2566-04-27T00:00:00"/>
    <d v="2566-04-10T00:00:00"/>
    <d v="2566-05-10T00:00:00"/>
    <s v="https://standard.dga.or.th/standard/dga-std/7956/"/>
  </r>
  <r>
    <d v="2566-08-22T00:00:00"/>
    <x v="3"/>
    <x v="1"/>
    <x v="1"/>
    <x v="8"/>
    <s v="มสพร. 6-3 : 2566"/>
    <s v="มาตรฐานสำนักงานพัฒนารัฐบาลดิจิทัล (องค์การมหาชน) ว่าด้วยแนวปฏิบัติกระบวนการทางดิจิทัลภาครัฐ เวอร์ชัน 2.0 – ส่วนที่ 3 เรื่อง วิธีการระดับเริ่มต้น"/>
    <s v="สพร."/>
    <s v="SD1"/>
    <x v="0"/>
    <x v="1"/>
    <n v="0"/>
    <x v="0"/>
    <d v="2566-04-27T00:00:00"/>
    <d v="2566-04-10T00:00:00"/>
    <d v="2566-05-10T00:00:00"/>
    <s v="https://standard.dga.or.th/standard/dga-std/7956/"/>
  </r>
  <r>
    <d v="2566-08-22T00:00:00"/>
    <x v="3"/>
    <x v="1"/>
    <x v="1"/>
    <x v="8"/>
    <s v="มสพร. 6-4 : 2566"/>
    <s v="มาตรฐานสำนักงานพัฒนารัฐบาลดิจิทัล (องค์การมหาชน) ว่าด้วยแนวปฏิบัติกระบวนการทางดิจิทัลภาครัฐ เวอร์ชัน 2.0– ส่วนที่ 4 เรื่อง วิธีการระดับมาตรฐาน"/>
    <s v="สพร."/>
    <s v="SD1"/>
    <x v="0"/>
    <x v="1"/>
    <n v="0"/>
    <x v="0"/>
    <d v="2566-04-27T00:00:00"/>
    <d v="2566-04-10T00:00:00"/>
    <d v="2566-05-10T00:00:00"/>
    <s v="https://standard.dga.or.th/standard/dga-std/7956/"/>
  </r>
  <r>
    <d v="2565-10-01T00:00:00"/>
    <x v="2"/>
    <x v="1"/>
    <x v="1"/>
    <x v="9"/>
    <s v="มสพร. 7-2565"/>
    <s v="มาตรฐานสำนักงานพัฒนารัฐบาลดิจิทัล (องค์การมหาชน) ว่าด้วยแนวปฏิบัติการลงลายมือชื่ออิเล็กทรอนิกส์ สำหรับเจ้าหน้าที่ของรัฐ "/>
    <s v="สพร."/>
    <s v="SD1"/>
    <x v="0"/>
    <x v="1"/>
    <n v="0"/>
    <x v="1"/>
    <d v="2565-05-17T00:00:00"/>
    <d v="2565-05-01T00:00:00"/>
    <d v="2565-05-30T00:00:00"/>
    <s v="https://standard.dga.or.th/standard/dga-std/5213/"/>
  </r>
  <r>
    <d v="2565-11-07T00:00:00"/>
    <x v="2"/>
    <x v="1"/>
    <x v="0"/>
    <x v="10"/>
    <s v="มสพร. 8-2565"/>
    <s v="มาตรฐานสำนักงานพัฒนารัฐบาลดิจิทัล (องค์การมหาชน) ว่าด้วยหลักเกณฑ์การจัดระดับชั้นและการแบ่งปันข้อมูลภาครัฐ "/>
    <s v="สพร."/>
    <s v="SD2"/>
    <x v="0"/>
    <x v="1"/>
    <n v="0"/>
    <x v="1"/>
    <d v="2565-08-30T00:00:00"/>
    <d v="2565-08-15T00:00:00"/>
    <d v="2565-09-16T00:00:00"/>
    <s v="https://standard.dga.or.th/standard/dga-std/5343/"/>
  </r>
  <r>
    <d v="2566-03-14T00:00:00"/>
    <x v="3"/>
    <x v="1"/>
    <x v="2"/>
    <x v="7"/>
    <s v="มสพร. 9-1 : 2566"/>
    <s v="มาตรฐานสำนักงานพัฒนารัฐบาลดิจิทัล (องค์การมหาชน) ว่าด้วยมาตรฐานการเชื่อมโยงและแลกเปลี่ยนข้อมูลภาครัฐ ด้านความหมายข้อมูล เรื่อง ข้อมูล สถานที่-ที่อยู่"/>
    <s v="สพร."/>
    <s v="SD3"/>
    <x v="0"/>
    <x v="1"/>
    <n v="0"/>
    <x v="1"/>
    <d v="2565-11-15T00:00:00"/>
    <d v="2565-11-01T00:00:00"/>
    <d v="2565-11-30T00:00:00"/>
    <s v="https://standard.dga.or.th/standard/dga-std/6520/"/>
  </r>
  <r>
    <d v="2566-03-14T00:00:00"/>
    <x v="3"/>
    <x v="1"/>
    <x v="2"/>
    <x v="7"/>
    <s v="มสพร. 9-2 : 2566"/>
    <s v=" มาตรฐานสำนักงานพัฒนารัฐบาลดิจิทัล (องค์การมหาชน) ว่าด้วยมาตรฐานการเชื่อมโยงและแลกเปลี่ยนข้อมูลภาครัฐ ด้านความหมายข้อมูล เรื่อง ข้อมูลสถานที่-ภูมิสารสนเทศ"/>
    <s v="สพร."/>
    <s v="SD3"/>
    <x v="0"/>
    <x v="1"/>
    <n v="0"/>
    <x v="0"/>
    <d v="2565-11-15T00:00:00"/>
    <d v="2565-11-01T00:00:00"/>
    <d v="2565-11-30T00:00:00"/>
    <s v="https://standard.dga.or.th/standard/dga-std/6520/"/>
  </r>
  <r>
    <d v="2566-05-31T00:00:00"/>
    <x v="3"/>
    <x v="1"/>
    <x v="2"/>
    <x v="11"/>
    <s v="มสพร. 10-1 : 2566"/>
    <s v="มาตรฐานสำนักงานพัฒนารัฐบาลดิจิทัล (องค์การมหาชน) ว่าด้วย มาตรฐานการเชื่อมโยงและแลกเปลี่ยนข้อมูลภาครัฐ ด้านการเชื่อมโยงข้อมูล เรื่องสถาปัตยกรรมอ้างอิง"/>
    <s v="สพร."/>
    <s v="SD3"/>
    <x v="0"/>
    <x v="1"/>
    <n v="0"/>
    <x v="1"/>
    <d v="2565-01-06T00:00:00"/>
    <d v="2564-12-20T00:00:00"/>
    <d v="2565-01-21T00:00:00"/>
    <s v="https://standard.dga.or.th/standard/dga-std/7181/"/>
  </r>
  <r>
    <d v="2566-05-31T00:00:00"/>
    <x v="3"/>
    <x v="1"/>
    <x v="2"/>
    <x v="11"/>
    <s v="มสพร. 10-2 : 2566"/>
    <s v="มาตรฐานสำนักงานพัฒนารัฐบาลดิจิทัล (องค์การมหาชน) มาตรฐานการเชื่อมโยงและแลกเปลี่ยนข้อมูลภาครัฐ ด้านการเชื่อมโยงข้อมูล เรื่องข้อกําหนดด้านการยืนยันตัวตน"/>
    <s v="สพร."/>
    <s v="SD3"/>
    <x v="0"/>
    <x v="1"/>
    <n v="0"/>
    <x v="0"/>
    <d v="2565-01-06T00:00:00"/>
    <d v="2564-12-20T00:00:00"/>
    <d v="2565-01-21T00:00:00"/>
    <s v="https://standard.dga.or.th/standard/dga-std/7181/"/>
  </r>
  <r>
    <d v="2566-05-31T00:00:00"/>
    <x v="3"/>
    <x v="1"/>
    <x v="2"/>
    <x v="11"/>
    <s v="มสพร. 10-3 : 2566"/>
    <s v="มาตรฐานการเชื่อมโยงและแลกเปลี่ยนข้อมูลภาครัฐ ด้านการเชื่อมโยงข้อมูล เรื่องข้อกําหนดด้านโปรโตคอล ระดับแอปพลิเคชัน เอนพอยน์ และการจัดการโทเคนและเซสชัน"/>
    <s v="สพร."/>
    <s v="SD3"/>
    <x v="0"/>
    <x v="1"/>
    <n v="0"/>
    <x v="0"/>
    <d v="2565-01-06T00:00:00"/>
    <d v="2564-12-20T00:00:00"/>
    <d v="2565-01-21T00:00:00"/>
    <s v="https://standard.dga.or.th/standard/dga-std/7181/"/>
  </r>
  <r>
    <d v="2566-05-31T00:00:00"/>
    <x v="3"/>
    <x v="1"/>
    <x v="2"/>
    <x v="11"/>
    <s v="มสพร. 10-4 : 2566"/>
    <s v="มาตรฐานสำนักงานพัฒนารัฐบาลดิจิทัล (องค์การมหาชน) ว่าด้วยมาตรฐานการเชื่อมโยงและแลกเปลี่ยนข้อมูลภาครัฐ ด้านการเชื่อมโยงข้อมูล เรื่องข้อกําหนดด้านความน่าเชื่อถือและความมั่นคงปลอดภัย"/>
    <s v="สพร."/>
    <s v="SD3"/>
    <x v="0"/>
    <x v="1"/>
    <n v="0"/>
    <x v="0"/>
    <d v="2565-01-06T00:00:00"/>
    <d v="2564-12-20T00:00:00"/>
    <d v="2565-01-21T00:00:00"/>
    <s v="https://standard.dga.or.th/standard/dga-std/7181/"/>
  </r>
  <r>
    <d v="2566-05-31T00:00:00"/>
    <x v="3"/>
    <x v="1"/>
    <x v="2"/>
    <x v="11"/>
    <s v="มสพร. 10-5 : 2566"/>
    <s v="มาตรฐานสำนักงานพัฒนารัฐบาลดิจิทัล (องค์การมหาชน) ว่าด้วยมาตรฐานการเชื่อมโยงและแลกเปลี่ยนข้อมูลภาครัฐ ด้านการเชื่อมโยงข้อมูล เรื่องข้อกำหนดด้านการตรวจสอบระบบและการลงบันทึกล็อก"/>
    <s v="สพร."/>
    <s v="SD3"/>
    <x v="0"/>
    <x v="1"/>
    <n v="0"/>
    <x v="0"/>
    <d v="2565-01-06T00:00:00"/>
    <d v="2564-12-20T00:00:00"/>
    <d v="2565-01-21T00:00:00"/>
    <s v="https://standard.dga.or.th/standard/dga-std/7181/"/>
  </r>
  <r>
    <d v="2566-05-31T00:00:00"/>
    <x v="3"/>
    <x v="1"/>
    <x v="2"/>
    <x v="11"/>
    <s v="มสพร. 10-6 : 2566"/>
    <s v="มาตรฐานสำนักงานพัฒนารัฐบาลดิจิทัล (องค์การมหาชน) ว่าด้วยมาตรฐานการเชื่อมโยงและแลกเปลี่ยนข้อมูลภาครัฐ ด้านการเชื่อมโยงข้อมูล เรื่องข้อกําหนดด้านการกําหนดชื่อ และเนมสเปซ"/>
    <s v="สพร."/>
    <s v="SD3"/>
    <x v="0"/>
    <x v="1"/>
    <n v="0"/>
    <x v="0"/>
    <d v="2565-01-06T00:00:00"/>
    <d v="2564-12-20T00:00:00"/>
    <d v="2565-01-21T00:00:00"/>
    <s v="https://standard.dga.or.th/standard/dga-std/7181/"/>
  </r>
  <r>
    <d v="2566-09-19T00:00:00"/>
    <x v="3"/>
    <x v="1"/>
    <x v="0"/>
    <x v="4"/>
    <s v="มสพร. 1-2566"/>
    <s v="แนวทางการจัดทําบัญชีข้อมูลภาครัฐ  เวอร์ชัน 2.0"/>
    <s v="สพร."/>
    <s v="SD2"/>
    <x v="0"/>
    <x v="1"/>
    <n v="0"/>
    <x v="1"/>
    <d v="2566-07-19T00:00:00"/>
    <d v="2566-07-07T00:00:00"/>
    <d v="2566-08-07T00:00:00"/>
    <s v="https://standard.dga.or.th/standard/dga-std/6901/"/>
  </r>
  <r>
    <d v="2566-09-28T00:00:00"/>
    <x v="3"/>
    <x v="1"/>
    <x v="1"/>
    <x v="12"/>
    <s v="มสพร. 11-2566"/>
    <s v="มาตรฐานสำนักงานพัฒนารัฐบาลดิจิทัล (องค์การมหาชน) ว่าด้วยมาตรฐานเว็บไซต์ภาครัฐ เวอร์ชัน 3.0"/>
    <s v="สพร."/>
    <s v="SD1"/>
    <x v="0"/>
    <x v="1"/>
    <n v="0"/>
    <x v="1"/>
    <d v="2566-07-12T00:00:00"/>
    <d v="2566-07-05T00:00:00"/>
    <d v="2566-08-05T00:00:00"/>
    <s v="https://standard.dga.or.th/standard/dga-std/8091/"/>
  </r>
  <r>
    <d v="2567-03-05T00:00:00"/>
    <x v="4"/>
    <x v="1"/>
    <x v="2"/>
    <x v="7"/>
    <s v="มสพร. 12-2567"/>
    <s v="มาตรฐานสำนักงานพัฒนารัฐบาลดิจิทัล (องค์การมหาชน) ว่าด้วยมาตรฐานการเชื่อมโยงและแลกเปลี่ยนข้อมูลภาครัฐ ด้านความหมายข้อมูล เรื่องข้อมูลภาษีที่ดินและสิ่งปลูกสร้าง "/>
    <s v="สพร."/>
    <s v="SD3"/>
    <x v="0"/>
    <x v="1"/>
    <n v="0"/>
    <x v="1"/>
    <d v="2567-01-10T00:00:00"/>
    <d v="2566-12-22T00:00:00"/>
    <d v="2567-01-22T00:00:00"/>
    <s v="https://standard.dga.or.th/standard/dga-std/9186/"/>
  </r>
  <r>
    <d v="2567-09-20T00:00:00"/>
    <x v="4"/>
    <x v="0"/>
    <x v="0"/>
    <x v="1"/>
    <s v="มรด. 8 : 2567 "/>
    <s v="มาตรฐานรัฐบาลดิจิทัลว่าด้วยแนวทางการเปิดเผยข้อมูลเปิดภาครัฐในรูปแบบดิจิทัลต่อสาธารณะ เวอร์ชัน 2.0"/>
    <s v="สพร."/>
    <s v="SD2"/>
    <x v="0"/>
    <x v="1"/>
    <n v="0"/>
    <x v="0"/>
    <d v="2567-03-28T00:00:00"/>
    <d v="2567-03-08T00:00:00"/>
    <d v="2567-04-08T00:00:00"/>
    <s v="https://standard.dga.or.th/standard/dg-std/10449/"/>
  </r>
  <r>
    <d v="2567-09-23T00:00:00"/>
    <x v="4"/>
    <x v="1"/>
    <x v="0"/>
    <x v="10"/>
    <s v="มสพร. 14-256X"/>
    <s v="มาตรฐานสำนักงานพัฒนารัฐบาลดิจิทัล (องค์การมหาชน) ว่าด้วยแนวทางการจัดทำข้อมูลนิรนาม"/>
    <s v="สพร."/>
    <s v="SD2"/>
    <x v="0"/>
    <x v="1"/>
    <n v="0"/>
    <x v="0"/>
    <d v="2567-06-28T00:00:00"/>
    <d v="2567-06-12T00:00:00"/>
    <d v="2567-07-12T00:00:00"/>
    <s v="https://standard.dga.or.th/standard/dga-std/10422/"/>
  </r>
  <r>
    <d v="2567-06-07T00:00:00"/>
    <x v="4"/>
    <x v="1"/>
    <x v="1"/>
    <x v="8"/>
    <s v="มสพร. 6-5 : 2567"/>
    <s v="มาตรฐานสำนักงานพัฒนารัฐบาลดิจิทัล (องค์การมหาชน) ว่าด้วยแนวปฏิบัติกระบวนการทางดิจิทัลภาครัฐ – ส่วนที่ 5 เรื่อง หลักเกณฑ์และการประเมินระดับวิธีการทางอิเล็กทรอนิกส์สำหรับบริการภาครัฐ"/>
    <s v="สพร."/>
    <s v="SD1"/>
    <x v="0"/>
    <x v="1"/>
    <n v="0"/>
    <x v="0"/>
    <s v="29/02/2567"/>
    <d v="2567-02-15T00:00:00"/>
    <d v="2567-03-15T00:00:00"/>
    <s v="https://standard.dga.or.th/standard/dga-std/7956/"/>
  </r>
  <r>
    <d v="2567-09-20T00:00:00"/>
    <x v="4"/>
    <x v="1"/>
    <x v="1"/>
    <x v="8"/>
    <s v="มสพร. 6-6 : 2567"/>
    <s v="มาตรฐานสำนักงานพัฒนารัฐบาลดิจิทัล (องค์การมหาชน) ว่าด้วยแนวปฏิบัติกระบวนการทางดิจิทัลภาครัฐ – ส่วนที่ 6 เรื่อง การรับและจ่ายเงินด้วยวิธีการทางอิเล็กทรอนิกส์สำหรับบริการภาครัฐ"/>
    <s v="สพร."/>
    <s v="SD1"/>
    <x v="0"/>
    <x v="1"/>
    <n v="0"/>
    <x v="0"/>
    <d v="2567-06-06T00:00:00"/>
    <d v="2567-05-21T00:00:00"/>
    <d v="2567-06-21T00:00:00"/>
    <s v="https://standard.dga.or.th/standard/dga-std/7956/"/>
  </r>
  <r>
    <d v="2567-09-23T00:00:00"/>
    <x v="4"/>
    <x v="1"/>
    <x v="2"/>
    <x v="7"/>
    <s v="มสพร. 13-256X"/>
    <s v="มาตรฐานสำนักงานพัฒนารัฐบาลดิจิทัล (องค์การมหาชน) ว่าด้วย เรื่องวิธีการทางเทคโนโลยีดิจิทัลในการประยุกต์ใช้มาตรฐานฯ  ข้อมูลภาษีที่ดินและสิ่งปลูกสร้าง "/>
    <s v="สพร."/>
    <s v="SD3"/>
    <x v="0"/>
    <x v="1"/>
    <n v="0"/>
    <x v="0"/>
    <d v="2567-07-24T00:00:00"/>
    <d v="2567-07-07T00:00:00"/>
    <d v="2567-08-07T00:00:00"/>
    <s v="https://standard.dga.or.th/standard/dga-std/10388/"/>
  </r>
  <r>
    <d v="2567-09-20T00:00:00"/>
    <x v="4"/>
    <x v="0"/>
    <x v="2"/>
    <x v="3"/>
    <s v="มรด. 7 : 2567 "/>
    <s v="มาตรฐานรัฐบาลดิจิทัลว่าด้วย มาตรฐานข้อมูลด้านน้ำ "/>
    <s v="อื่นๆ"/>
    <s v="SD3"/>
    <x v="0"/>
    <x v="0"/>
    <n v="1"/>
    <x v="0"/>
    <n v="0"/>
    <n v="0"/>
    <n v="0"/>
    <s v="https://www.thaiwater.net/"/>
  </r>
  <r>
    <m/>
    <x v="5"/>
    <x v="0"/>
    <x v="3"/>
    <x v="13"/>
    <s v="มสพร. X-256X"/>
    <s v="มาตรฐานสำนักงานพัฒนารัฐบาลดิจิทัล (องค์การมหาชน) ว่าด้วยแนวทางการจำแนกประเภทข้อมูลสำหรับใช้บริการคลาวด์ตามนโยบายการใช้คลาวด์เป็นหลัก เวอร์ชัน 1.0 "/>
    <s v="สพร."/>
    <s v="SD1"/>
    <x v="2"/>
    <x v="1"/>
    <n v="0"/>
    <x v="0"/>
    <d v="2568-02-20T00:00:00"/>
    <d v="2568-03-03T00:00:00"/>
    <d v="2568-03-03T00:00:00"/>
    <n v="0"/>
  </r>
  <r>
    <m/>
    <x v="5"/>
    <x v="0"/>
    <x v="3"/>
    <x v="13"/>
    <s v="มสพร. X-256X"/>
    <s v="มาตรฐานสำนักงานพัฒนารัฐบาลดิจิทัล (องค์การมหาชน) ว่าด้วยแนวทางการจำแนกประเภทข้อมูลสำหรับใช้บริการคลาวด์ตามนโยบายการใช้คลาวด์เป็นหลัก เวอร์ชัน 1.0"/>
    <s v="สพร."/>
    <s v="SD2"/>
    <x v="2"/>
    <x v="1"/>
    <n v="0"/>
    <x v="0"/>
    <d v="2568-02-20T00:00:00"/>
    <d v="2568-02-03T00:00:00"/>
    <d v="2568-03-03T00:00:00"/>
    <n v="0"/>
  </r>
  <r>
    <m/>
    <x v="5"/>
    <x v="0"/>
    <x v="3"/>
    <x v="13"/>
    <s v="มสพร. X-256X"/>
    <s v="มาตรฐานสำนักงานพัฒนารัฐบาลดิจิทัล (องค์การมหาชน) มาตรฐานสำนักงานพัฒนารัฐบาลดิจิทัล (องค์การมหาชน) ว่าด้วยแนวทางการกำหนดมาตรฐานผู้ให้บริการคลาวด์ ตามนโยบายการใช้คลาวด์เป็นหลัก เวอร์ชัน 1.0"/>
    <s v="สพร."/>
    <s v="SD3"/>
    <x v="2"/>
    <x v="1"/>
    <n v="0"/>
    <x v="0"/>
    <d v="2568-02-20T00:00:00"/>
    <d v="2568-02-03T00:00:00"/>
    <d v="2568-03-03T00:00:00"/>
    <n v="0"/>
  </r>
  <r>
    <m/>
    <x v="5"/>
    <x v="1"/>
    <x v="1"/>
    <x v="8"/>
    <s v="มสพร. X-256X"/>
    <s v="มาตรฐานสำนักงานพัฒนารัฐบาลดิจิทัล (องค์การมหาชน) ว่าด้วยแนวปฏิบัติกระบวนการทางดิจิทัลภาครัฐ – ส่วนที่ 7 เรื่อง เอกสารใบอนุญาตอิเล็กทรอนิกส์ภาครัฐ เวอร์ชัน 1.0"/>
    <s v="สพร."/>
    <s v="SD1"/>
    <x v="2"/>
    <x v="1"/>
    <n v="0"/>
    <x v="0"/>
    <d v="2568-05-21T00:00:00"/>
    <d v="2568-05-05T00:00:00"/>
    <d v="2568-06-05T00:00:00"/>
    <n v="0"/>
  </r>
  <r>
    <m/>
    <x v="5"/>
    <x v="0"/>
    <x v="0"/>
    <x v="10"/>
    <s v="มรด. X : 256X"/>
    <s v="มาตรฐานรัฐบาลดิจิทัลว่าด้วยหลักเกณฑ์การจัดระดับชั้นและการแบ่งปันข้อมูลภาครัฐ เวอร์ชัน 1.0"/>
    <s v="สพร."/>
    <s v="SD2"/>
    <x v="2"/>
    <x v="1"/>
    <n v="0"/>
    <x v="0"/>
    <n v="0"/>
    <d v="2568-02-03T00:00:00"/>
    <d v="2568-03-03T00:00:00"/>
    <n v="0"/>
  </r>
  <r>
    <m/>
    <x v="5"/>
    <x v="1"/>
    <x v="2"/>
    <x v="7"/>
    <s v="มสพร. X-256X"/>
    <s v="มาตรฐานสำนักงานพัฒนารัฐบาลดิจิทัล (องค์การมหาชน) ว่าด้วยมาตรฐานการเชื่อมโยงและแลกเปลี่ยนข้อมูลภาครัฐ ด้านความหมายข้อมูล เรื่อง ข้อมูลสิ่งปลูกสร้าง  เวอร์ชัน 1.0"/>
    <s v="สพร."/>
    <s v="SD3"/>
    <x v="2"/>
    <x v="1"/>
    <n v="0"/>
    <x v="0"/>
    <d v="2568-05-21T00:00:00"/>
    <d v="2568-05-05T00:00:00"/>
    <d v="2568-06-05T00:00:0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F44C115-E1F8-4E3B-A1DF-796C180336D4}" name="PivotTable1" cacheId="6"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84:A85" firstHeaderRow="1" firstDataRow="1" firstDataCol="0"/>
  <pivotFields count="13">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s>
  <rowItems count="1">
    <i/>
  </rowItems>
  <colItems count="1">
    <i/>
  </colItems>
  <dataFields count="1">
    <dataField name="Count of  Service DGA"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3523277-B1BC-404F-94CB-68112C3C37FA}" name="PivotTable3" cacheId="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9">
  <location ref="C54:H58" firstHeaderRow="1" firstDataRow="2" firstDataCol="1"/>
  <pivotFields count="17">
    <pivotField showAll="0"/>
    <pivotField showAll="0"/>
    <pivotField axis="axisRow" showAll="0">
      <items count="3">
        <item x="1"/>
        <item x="0"/>
        <item t="default"/>
      </items>
    </pivotField>
    <pivotField axis="axisCol" dataField="1" showAll="0">
      <items count="5">
        <item x="2"/>
        <item x="0"/>
        <item x="1"/>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3">
    <i>
      <x/>
    </i>
    <i>
      <x v="1"/>
    </i>
    <i t="grand">
      <x/>
    </i>
  </rowItems>
  <colFields count="1">
    <field x="3"/>
  </colFields>
  <colItems count="5">
    <i>
      <x/>
    </i>
    <i>
      <x v="1"/>
    </i>
    <i>
      <x v="2"/>
    </i>
    <i>
      <x v="3"/>
    </i>
    <i t="grand">
      <x/>
    </i>
  </colItems>
  <dataFields count="1">
    <dataField name="Count of Digital Standards"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19548E1-B9AD-4B08-B631-75E916B9112F}" name="จำนวนมาตรฐานที่มีการใช้งาน/ฉบับ" cacheId="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5">
  <location ref="A46:B50" firstHeaderRow="1" firstDataRow="1" firstDataCol="1"/>
  <pivotFields count="17">
    <pivotField showAll="0"/>
    <pivotField showAll="0">
      <items count="8">
        <item m="1" x="6"/>
        <item x="0"/>
        <item x="1"/>
        <item x="2"/>
        <item x="3"/>
        <item x="4"/>
        <item x="5"/>
        <item t="default"/>
      </items>
    </pivotField>
    <pivotField showAll="0"/>
    <pivotField dataField="1" showAll="0"/>
    <pivotField showAll="0"/>
    <pivotField showAll="0"/>
    <pivotField showAll="0"/>
    <pivotField showAll="0"/>
    <pivotField showAll="0"/>
    <pivotField axis="axisRow" showAll="0">
      <items count="4">
        <item x="0"/>
        <item x="1"/>
        <item x="2"/>
        <item t="default"/>
      </items>
    </pivotField>
    <pivotField showAll="0"/>
    <pivotField showAll="0"/>
    <pivotField showAll="0"/>
    <pivotField showAll="0"/>
    <pivotField showAll="0"/>
    <pivotField showAll="0"/>
    <pivotField showAll="0"/>
  </pivotFields>
  <rowFields count="1">
    <field x="9"/>
  </rowFields>
  <rowItems count="4">
    <i>
      <x/>
    </i>
    <i>
      <x v="1"/>
    </i>
    <i>
      <x v="2"/>
    </i>
    <i t="grand">
      <x/>
    </i>
  </rowItems>
  <colItems count="1">
    <i/>
  </colItems>
  <dataFields count="1">
    <dataField name="Count of Digital Standards" fld="3" subtotal="count" baseField="0" baseItem="0"/>
  </dataFields>
  <chartFormats count="8">
    <chartFormat chart="4" format="5" series="1">
      <pivotArea type="data" outline="0" fieldPosition="0">
        <references count="1">
          <reference field="4294967294" count="1" selected="0">
            <x v="0"/>
          </reference>
        </references>
      </pivotArea>
    </chartFormat>
    <chartFormat chart="4" format="6">
      <pivotArea type="data" outline="0" fieldPosition="0">
        <references count="2">
          <reference field="4294967294" count="1" selected="0">
            <x v="0"/>
          </reference>
          <reference field="9" count="1" selected="0">
            <x v="0"/>
          </reference>
        </references>
      </pivotArea>
    </chartFormat>
    <chartFormat chart="4" format="7">
      <pivotArea type="data" outline="0" fieldPosition="0">
        <references count="2">
          <reference field="4294967294" count="1" selected="0">
            <x v="0"/>
          </reference>
          <reference field="9" count="1" selected="0">
            <x v="1"/>
          </reference>
        </references>
      </pivotArea>
    </chartFormat>
    <chartFormat chart="4" format="8">
      <pivotArea type="data" outline="0" fieldPosition="0">
        <references count="2">
          <reference field="4294967294" count="1" selected="0">
            <x v="0"/>
          </reference>
          <reference field="9" count="1" selected="0">
            <x v="2"/>
          </reference>
        </references>
      </pivotArea>
    </chartFormat>
    <chartFormat chart="33" format="13" series="1">
      <pivotArea type="data" outline="0" fieldPosition="0">
        <references count="1">
          <reference field="4294967294" count="1" selected="0">
            <x v="0"/>
          </reference>
        </references>
      </pivotArea>
    </chartFormat>
    <chartFormat chart="33" format="14">
      <pivotArea type="data" outline="0" fieldPosition="0">
        <references count="2">
          <reference field="4294967294" count="1" selected="0">
            <x v="0"/>
          </reference>
          <reference field="9" count="1" selected="0">
            <x v="0"/>
          </reference>
        </references>
      </pivotArea>
    </chartFormat>
    <chartFormat chart="33" format="15">
      <pivotArea type="data" outline="0" fieldPosition="0">
        <references count="2">
          <reference field="4294967294" count="1" selected="0">
            <x v="0"/>
          </reference>
          <reference field="9" count="1" selected="0">
            <x v="1"/>
          </reference>
        </references>
      </pivotArea>
    </chartFormat>
    <chartFormat chart="33" format="16">
      <pivotArea type="data" outline="0" fieldPosition="0">
        <references count="2">
          <reference field="4294967294" count="1" selected="0">
            <x v="0"/>
          </reference>
          <reference field="9"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A2CF2BF9-235C-4202-BF2B-5C0CCB841412}" name="การจัดทำ มรด. และ มสพร. ในแต่ละปี" cacheId="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8">
  <location ref="D13:G21" firstHeaderRow="1" firstDataRow="2" firstDataCol="1"/>
  <pivotFields count="17">
    <pivotField showAll="0"/>
    <pivotField axis="axisRow" showAll="0">
      <items count="8">
        <item x="0"/>
        <item x="1"/>
        <item x="2"/>
        <item x="3"/>
        <item x="4"/>
        <item x="5"/>
        <item m="1" x="6"/>
        <item t="default"/>
      </items>
    </pivotField>
    <pivotField axis="axisCol" dataField="1"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7">
    <i>
      <x/>
    </i>
    <i>
      <x v="1"/>
    </i>
    <i>
      <x v="2"/>
    </i>
    <i>
      <x v="3"/>
    </i>
    <i>
      <x v="4"/>
    </i>
    <i>
      <x v="5"/>
    </i>
    <i t="grand">
      <x/>
    </i>
  </rowItems>
  <colFields count="1">
    <field x="2"/>
  </colFields>
  <colItems count="3">
    <i>
      <x/>
    </i>
    <i>
      <x v="1"/>
    </i>
    <i t="grand">
      <x/>
    </i>
  </colItems>
  <dataFields count="1">
    <dataField name="Count of  Service DGA" fld="2" subtotal="count" baseField="0" baseItem="0"/>
  </dataFields>
  <chartFormats count="2">
    <chartFormat chart="2" format="4" series="1">
      <pivotArea type="data" outline="0" fieldPosition="0">
        <references count="2">
          <reference field="4294967294" count="1" selected="0">
            <x v="0"/>
          </reference>
          <reference field="2" count="1" selected="0">
            <x v="0"/>
          </reference>
        </references>
      </pivotArea>
    </chartFormat>
    <chartFormat chart="2" format="5" series="1">
      <pivotArea type="data" outline="0" fieldPosition="0">
        <references count="2">
          <reference field="4294967294" count="1" selected="0">
            <x v="0"/>
          </reference>
          <reference field="2"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F2758546-9340-4F31-8E97-130EDBA2303C}" name="จำนวนมาตรฐานของฝ่าย SD/ฉบับ" cacheId="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9">
  <location ref="C1:D6" firstHeaderRow="1" firstDataRow="1" firstDataCol="1"/>
  <pivotFields count="17">
    <pivotField showAll="0"/>
    <pivotField showAll="0">
      <items count="8">
        <item m="1" x="6"/>
        <item x="0"/>
        <item x="1"/>
        <item x="2"/>
        <item x="3"/>
        <item x="4"/>
        <item x="5"/>
        <item t="default"/>
      </items>
    </pivotField>
    <pivotField showAll="0"/>
    <pivotField axis="axisRow" dataField="1" showAll="0">
      <items count="5">
        <item x="2"/>
        <item x="0"/>
        <item x="1"/>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5">
    <i>
      <x/>
    </i>
    <i>
      <x v="1"/>
    </i>
    <i>
      <x v="2"/>
    </i>
    <i>
      <x v="3"/>
    </i>
    <i t="grand">
      <x/>
    </i>
  </rowItems>
  <colItems count="1">
    <i/>
  </colItems>
  <dataFields count="1">
    <dataField name="Count of Digital Standards" fld="3" subtotal="count" baseField="0" baseItem="0"/>
  </dataFields>
  <chartFormats count="5">
    <chartFormat chart="2" format="5" series="1">
      <pivotArea type="data" outline="0" fieldPosition="0">
        <references count="1">
          <reference field="4294967294" count="1" selected="0">
            <x v="0"/>
          </reference>
        </references>
      </pivotArea>
    </chartFormat>
    <chartFormat chart="2" format="6">
      <pivotArea type="data" outline="0" fieldPosition="0">
        <references count="2">
          <reference field="4294967294" count="1" selected="0">
            <x v="0"/>
          </reference>
          <reference field="3" count="1" selected="0">
            <x v="0"/>
          </reference>
        </references>
      </pivotArea>
    </chartFormat>
    <chartFormat chart="2" format="7">
      <pivotArea type="data" outline="0" fieldPosition="0">
        <references count="2">
          <reference field="4294967294" count="1" selected="0">
            <x v="0"/>
          </reference>
          <reference field="3" count="1" selected="0">
            <x v="1"/>
          </reference>
        </references>
      </pivotArea>
    </chartFormat>
    <chartFormat chart="2" format="8">
      <pivotArea type="data" outline="0" fieldPosition="0">
        <references count="2">
          <reference field="4294967294" count="1" selected="0">
            <x v="0"/>
          </reference>
          <reference field="3" count="1" selected="0">
            <x v="2"/>
          </reference>
        </references>
      </pivotArea>
    </chartFormat>
    <chartFormat chart="2" format="9">
      <pivotArea type="data" outline="0" fieldPosition="0">
        <references count="2">
          <reference field="4294967294" count="1" selected="0">
            <x v="0"/>
          </reference>
          <reference field="3"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A578381A-E292-4422-B6DE-BB5968AA7241}" name="มาตรฐานแยกประเภทตาม พรบ DG" cacheId="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8">
  <location ref="A24:F40" firstHeaderRow="1" firstDataRow="2" firstDataCol="1"/>
  <pivotFields count="17">
    <pivotField showAll="0"/>
    <pivotField showAll="0">
      <items count="8">
        <item m="1" x="6"/>
        <item x="0"/>
        <item x="1"/>
        <item x="2"/>
        <item x="3"/>
        <item x="4"/>
        <item x="5"/>
        <item t="default"/>
      </items>
    </pivotField>
    <pivotField showAll="0"/>
    <pivotField axis="axisCol" dataField="1" showAll="0">
      <items count="5">
        <item x="2"/>
        <item x="0"/>
        <item x="1"/>
        <item x="3"/>
        <item t="default"/>
      </items>
    </pivotField>
    <pivotField axis="axisRow" showAll="0" sortType="ascending">
      <items count="15">
        <item x="10"/>
        <item x="0"/>
        <item x="5"/>
        <item x="6"/>
        <item x="2"/>
        <item x="8"/>
        <item x="9"/>
        <item x="4"/>
        <item x="1"/>
        <item x="3"/>
        <item x="11"/>
        <item x="7"/>
        <item x="12"/>
        <item x="13"/>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showAll="0"/>
    <pivotField showAll="0"/>
    <pivotField showAll="0"/>
    <pivotField showAll="0"/>
    <pivotField showAll="0"/>
  </pivotFields>
  <rowFields count="1">
    <field x="4"/>
  </rowFields>
  <rowItems count="15">
    <i>
      <x v="6"/>
    </i>
    <i>
      <x v="12"/>
    </i>
    <i>
      <x v="4"/>
    </i>
    <i>
      <x v="1"/>
    </i>
    <i>
      <x v="8"/>
    </i>
    <i>
      <x v="3"/>
    </i>
    <i>
      <x v="9"/>
    </i>
    <i>
      <x/>
    </i>
    <i>
      <x v="13"/>
    </i>
    <i>
      <x v="7"/>
    </i>
    <i>
      <x v="2"/>
    </i>
    <i>
      <x v="10"/>
    </i>
    <i>
      <x v="11"/>
    </i>
    <i>
      <x v="5"/>
    </i>
    <i t="grand">
      <x/>
    </i>
  </rowItems>
  <colFields count="1">
    <field x="3"/>
  </colFields>
  <colItems count="5">
    <i>
      <x/>
    </i>
    <i>
      <x v="1"/>
    </i>
    <i>
      <x v="2"/>
    </i>
    <i>
      <x v="3"/>
    </i>
    <i t="grand">
      <x/>
    </i>
  </colItems>
  <dataFields count="1">
    <dataField name="Count of Digital Standards" fld="3" subtotal="count" baseField="0" baseItem="0"/>
  </dataFields>
  <chartFormats count="4">
    <chartFormat chart="3" format="6" series="1">
      <pivotArea type="data" outline="0" fieldPosition="0">
        <references count="2">
          <reference field="4294967294" count="1" selected="0">
            <x v="0"/>
          </reference>
          <reference field="3" count="1" selected="0">
            <x v="0"/>
          </reference>
        </references>
      </pivotArea>
    </chartFormat>
    <chartFormat chart="3" format="7" series="1">
      <pivotArea type="data" outline="0" fieldPosition="0">
        <references count="2">
          <reference field="4294967294" count="1" selected="0">
            <x v="0"/>
          </reference>
          <reference field="3" count="1" selected="0">
            <x v="1"/>
          </reference>
        </references>
      </pivotArea>
    </chartFormat>
    <chartFormat chart="3" format="8" series="1">
      <pivotArea type="data" outline="0" fieldPosition="0">
        <references count="2">
          <reference field="4294967294" count="1" selected="0">
            <x v="0"/>
          </reference>
          <reference field="3" count="1" selected="0">
            <x v="2"/>
          </reference>
        </references>
      </pivotArea>
    </chartFormat>
    <chartFormat chart="3" format="9" series="1">
      <pivotArea type="data" outline="0" fieldPosition="0">
        <references count="2">
          <reference field="4294967294" count="1" selected="0">
            <x v="0"/>
          </reference>
          <reference field="3"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23BF7830-483E-4E67-9C73-04CA5B0AADA8}" name="PivotTable10" cacheId="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8">
  <location ref="F1:K9" firstHeaderRow="1" firstDataRow="2" firstDataCol="1"/>
  <pivotFields count="17">
    <pivotField showAll="0"/>
    <pivotField axis="axisRow" showAll="0">
      <items count="8">
        <item x="0"/>
        <item x="1"/>
        <item x="2"/>
        <item x="3"/>
        <item x="4"/>
        <item x="5"/>
        <item m="1" x="6"/>
        <item t="default"/>
      </items>
    </pivotField>
    <pivotField showAll="0"/>
    <pivotField axis="axisCol" dataField="1" showAll="0">
      <items count="5">
        <item x="2"/>
        <item x="0"/>
        <item x="1"/>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7">
    <i>
      <x/>
    </i>
    <i>
      <x v="1"/>
    </i>
    <i>
      <x v="2"/>
    </i>
    <i>
      <x v="3"/>
    </i>
    <i>
      <x v="4"/>
    </i>
    <i>
      <x v="5"/>
    </i>
    <i t="grand">
      <x/>
    </i>
  </rowItems>
  <colFields count="1">
    <field x="3"/>
  </colFields>
  <colItems count="5">
    <i>
      <x/>
    </i>
    <i>
      <x v="1"/>
    </i>
    <i>
      <x v="2"/>
    </i>
    <i>
      <x v="3"/>
    </i>
    <i t="grand">
      <x/>
    </i>
  </colItems>
  <dataFields count="1">
    <dataField name="Count of Digital Standards" fld="3" subtotal="count" baseField="0" baseItem="0"/>
  </dataFields>
  <chartFormats count="4">
    <chartFormat chart="2" format="6" series="1">
      <pivotArea type="data" outline="0" fieldPosition="0">
        <references count="2">
          <reference field="4294967294" count="1" selected="0">
            <x v="0"/>
          </reference>
          <reference field="3" count="1" selected="0">
            <x v="0"/>
          </reference>
        </references>
      </pivotArea>
    </chartFormat>
    <chartFormat chart="2" format="7" series="1">
      <pivotArea type="data" outline="0" fieldPosition="0">
        <references count="2">
          <reference field="4294967294" count="1" selected="0">
            <x v="0"/>
          </reference>
          <reference field="3" count="1" selected="0">
            <x v="1"/>
          </reference>
        </references>
      </pivotArea>
    </chartFormat>
    <chartFormat chart="2" format="8" series="1">
      <pivotArea type="data" outline="0" fieldPosition="0">
        <references count="2">
          <reference field="4294967294" count="1" selected="0">
            <x v="0"/>
          </reference>
          <reference field="3" count="1" selected="0">
            <x v="2"/>
          </reference>
        </references>
      </pivotArea>
    </chartFormat>
    <chartFormat chart="2" format="9" series="1">
      <pivotArea type="data" outline="0" fieldPosition="0">
        <references count="2">
          <reference field="4294967294" count="1" selected="0">
            <x v="0"/>
          </reference>
          <reference field="3"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6863423C-5EDA-45DE-9EE6-8C9FD2301425}" name="PivotTable2" cacheId="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7">
  <location ref="H33:I34" firstHeaderRow="0" firstDataRow="1" firstDataCol="0"/>
  <pivotFields count="17">
    <pivotField showAll="0"/>
    <pivotField showAll="0">
      <items count="8">
        <item m="1" x="6"/>
        <item x="0"/>
        <item x="1"/>
        <item x="2"/>
        <item x="3"/>
        <item x="4"/>
        <item x="5"/>
        <item t="default"/>
      </items>
    </pivotField>
    <pivotField showAll="0"/>
    <pivotField showAll="0"/>
    <pivotField showAll="0"/>
    <pivotField showAll="0"/>
    <pivotField showAll="0"/>
    <pivotField showAll="0"/>
    <pivotField showAll="0"/>
    <pivotField showAll="0">
      <items count="4">
        <item x="0"/>
        <item x="1"/>
        <item x="2"/>
        <item t="default"/>
      </items>
    </pivotField>
    <pivotField dataField="1" showAll="0">
      <items count="3">
        <item x="1"/>
        <item x="0"/>
        <item t="default"/>
      </items>
    </pivotField>
    <pivotField showAll="0"/>
    <pivotField dataField="1" showAll="0">
      <items count="3">
        <item x="0"/>
        <item x="1"/>
        <item t="default"/>
      </items>
    </pivotField>
    <pivotField showAll="0"/>
    <pivotField showAll="0"/>
    <pivotField showAll="0"/>
    <pivotField showAll="0"/>
  </pivotFields>
  <rowItems count="1">
    <i/>
  </rowItems>
  <colFields count="1">
    <field x="-2"/>
  </colFields>
  <colItems count="2">
    <i>
      <x/>
    </i>
    <i i="1">
      <x v="1"/>
    </i>
  </colItems>
  <dataFields count="2">
    <dataField name="Sum of DGA Announcement " fld="12" baseField="0" baseItem="0"/>
    <dataField name="Sum of The Gazette Publishing " fld="10" baseField="0" baseItem="0"/>
  </dataFields>
  <chartFormats count="2">
    <chartFormat chart="35" format="0" series="1">
      <pivotArea type="data" outline="0" fieldPosition="0">
        <references count="1">
          <reference field="4294967294" count="1" selected="0">
            <x v="0"/>
          </reference>
        </references>
      </pivotArea>
    </chartFormat>
    <chartFormat chart="35" format="1"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3DDF7718-4F7B-4E10-83CF-80416B17DE2E}" name="จำนวน มรด. และ มสพร. ของฝ่าย SD/ฉบับ" cacheId="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4">
  <location ref="A13:B16" firstHeaderRow="1" firstDataRow="1" firstDataCol="1"/>
  <pivotFields count="17">
    <pivotField showAll="0"/>
    <pivotField showAll="0">
      <items count="8">
        <item m="1" x="6"/>
        <item x="0"/>
        <item x="1"/>
        <item x="2"/>
        <item x="3"/>
        <item x="4"/>
        <item x="5"/>
        <item t="default"/>
      </items>
    </pivotField>
    <pivotField axis="axisRow" showAll="0">
      <items count="3">
        <item x="1"/>
        <item x="0"/>
        <item t="default"/>
      </items>
    </pivotField>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3">
    <i>
      <x/>
    </i>
    <i>
      <x v="1"/>
    </i>
    <i t="grand">
      <x/>
    </i>
  </rowItems>
  <colItems count="1">
    <i/>
  </colItems>
  <dataFields count="1">
    <dataField name="Count of Series of Digital Standards" fld="4" subtotal="count" baseField="0" baseItem="0"/>
  </dataFields>
  <chartFormats count="9">
    <chartFormat chart="2" format="4" series="1">
      <pivotArea type="data" outline="0" fieldPosition="0">
        <references count="1">
          <reference field="4294967294" count="1" selected="0">
            <x v="0"/>
          </reference>
        </references>
      </pivotArea>
    </chartFormat>
    <chartFormat chart="2" format="5">
      <pivotArea type="data" outline="0" fieldPosition="0">
        <references count="2">
          <reference field="4294967294" count="1" selected="0">
            <x v="0"/>
          </reference>
          <reference field="2" count="1" selected="0">
            <x v="0"/>
          </reference>
        </references>
      </pivotArea>
    </chartFormat>
    <chartFormat chart="2" format="6">
      <pivotArea type="data" outline="0" fieldPosition="0">
        <references count="2">
          <reference field="4294967294" count="1" selected="0">
            <x v="0"/>
          </reference>
          <reference field="2" count="1" selected="0">
            <x v="1"/>
          </reference>
        </references>
      </pivotArea>
    </chartFormat>
    <chartFormat chart="30" format="10" series="1">
      <pivotArea type="data" outline="0" fieldPosition="0">
        <references count="1">
          <reference field="4294967294" count="1" selected="0">
            <x v="0"/>
          </reference>
        </references>
      </pivotArea>
    </chartFormat>
    <chartFormat chart="30" format="11">
      <pivotArea type="data" outline="0" fieldPosition="0">
        <references count="2">
          <reference field="4294967294" count="1" selected="0">
            <x v="0"/>
          </reference>
          <reference field="2" count="1" selected="0">
            <x v="0"/>
          </reference>
        </references>
      </pivotArea>
    </chartFormat>
    <chartFormat chart="30" format="12">
      <pivotArea type="data" outline="0" fieldPosition="0">
        <references count="2">
          <reference field="4294967294" count="1" selected="0">
            <x v="0"/>
          </reference>
          <reference field="2" count="1" selected="0">
            <x v="1"/>
          </reference>
        </references>
      </pivotArea>
    </chartFormat>
    <chartFormat chart="33" format="10" series="1">
      <pivotArea type="data" outline="0" fieldPosition="0">
        <references count="1">
          <reference field="4294967294" count="1" selected="0">
            <x v="0"/>
          </reference>
        </references>
      </pivotArea>
    </chartFormat>
    <chartFormat chart="33" format="11">
      <pivotArea type="data" outline="0" fieldPosition="0">
        <references count="2">
          <reference field="4294967294" count="1" selected="0">
            <x v="0"/>
          </reference>
          <reference field="2" count="1" selected="0">
            <x v="0"/>
          </reference>
        </references>
      </pivotArea>
    </chartFormat>
    <chartFormat chart="33" format="12">
      <pivotArea type="data" outline="0" fieldPosition="0">
        <references count="2">
          <reference field="4294967294" count="1" selected="0">
            <x v="0"/>
          </reference>
          <reference field="2"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ly" xr10:uid="{25DDBCF7-5288-46B8-B73C-57746DBEF49C}" sourceName="Yearly">
  <pivotTables>
    <pivotTable tabId="15" name="จำนวนมาตรฐานของฝ่าย SD/ฉบับ"/>
    <pivotTable tabId="15" name="การจัดทำ มรด. และ มสพร. ในแต่ละปี"/>
    <pivotTable tabId="15" name="จำนวน มรด. และ มสพร. ของฝ่าย SD/ฉบับ"/>
    <pivotTable tabId="15" name="จำนวนมาตรฐานที่มีการใช้งาน/ฉบับ"/>
    <pivotTable tabId="15" name="มาตรฐานแยกประเภทตาม พรบ DG"/>
    <pivotTable tabId="15" name="PivotTable2"/>
  </pivotTables>
  <data>
    <tabular pivotCacheId="1525557174">
      <items count="7">
        <i x="0" s="1"/>
        <i x="1" s="1"/>
        <i x="2" s="1"/>
        <i x="3" s="1"/>
        <i x="4" s="1"/>
        <i x="5" s="1"/>
        <i x="6"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Yearly" xr10:uid="{2EA233F7-D6AA-4440-A140-E59D5B51F63E}" cache="Slicer_Yearly" caption="Yearly" rowHeight="251883"/>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AD948B7-1AF9-4463-A008-F3C0124AE8CA}" name="rawdata" displayName="rawdata" ref="A1:Q56" totalsRowShown="0" headerRowDxfId="19" dataDxfId="17" headerRowBorderDxfId="18" tableBorderDxfId="16">
  <autoFilter ref="A1:Q56" xr:uid="{3AD948B7-1AF9-4463-A008-F3C0124AE8CA}"/>
  <tableColumns count="17">
    <tableColumn id="1" xr3:uid="{56DEA5A5-FCF2-485B-AC51-36A8BB83E00B}" name="Announcement" dataDxfId="15"/>
    <tableColumn id="2" xr3:uid="{BB0B6ACE-6EE7-4AE8-A241-120086ED6FE7}" name="Yearly" dataDxfId="14"/>
    <tableColumn id="3" xr3:uid="{86818223-7959-4C27-B994-6C2D12D6B7F1}" name=" Service DGA" dataDxfId="13"/>
    <tableColumn id="4" xr3:uid="{8F76725D-1445-4090-AE27-C7A955889DA1}" name="Digital Standards" dataDxfId="12"/>
    <tableColumn id="5" xr3:uid="{09C38C73-80C9-4148-B84C-47174A27123A}" name="Series of Digital Standards" dataDxfId="11"/>
    <tableColumn id="6" xr3:uid="{248D1EDD-6373-43EA-AEED-E4E1F57384CE}" name="Code of Standads" dataDxfId="10"/>
    <tableColumn id="7" xr3:uid="{0C78C33F-348F-4D28-BCD3-F611C8288460}" name="Standards Name " dataDxfId="9"/>
    <tableColumn id="19" xr3:uid="{D71CED46-5BA7-42B7-AA93-C349C8CA7948}" name="Org. Owner "/>
    <tableColumn id="8" xr3:uid="{B5068019-8BE6-4F0B-937C-BE2D5ABC8E45}" name="Responsibility" dataDxfId="8"/>
    <tableColumn id="14" xr3:uid="{21F9F6C2-1C93-423E-B499-2B5F70F82713}" name="Status" dataDxfId="7"/>
    <tableColumn id="9" xr3:uid="{15885FC7-D239-4095-99F9-50D4D3021146}" name="The Gazette Publishing " dataDxfId="6"/>
    <tableColumn id="10" xr3:uid="{B080D842-15CF-4CA4-AA71-849390209D9C}" name="DG Announcement " dataDxfId="5"/>
    <tableColumn id="11" xr3:uid="{8FDFD293-7CAA-452E-BFD7-2630CAE582D5}" name="DGA Announcement " dataDxfId="4"/>
    <tableColumn id="15" xr3:uid="{97FC8BDD-274D-430C-A97F-A2C83AAC51DD}" name="PH Day" dataDxfId="3"/>
    <tableColumn id="16" xr3:uid="{E1F7447F-1AF7-4673-B3FE-338D2AE77D5C}" name="Open PH" dataDxfId="2"/>
    <tableColumn id="17" xr3:uid="{547373A4-8ACD-45EB-B405-33734271DA53}" name="Close PH" dataDxfId="1"/>
    <tableColumn id="18" xr3:uid="{D8099D7B-152D-4545-B7FD-90BC8E515102}" name="Link Source"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pivotTable" Target="../pivotTables/pivotTable8.xml"/><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11" Type="http://schemas.openxmlformats.org/officeDocument/2006/relationships/drawing" Target="../drawings/drawing3.xml"/><Relationship Id="rId5" Type="http://schemas.openxmlformats.org/officeDocument/2006/relationships/pivotTable" Target="../pivotTables/pivotTable5.xml"/><Relationship Id="rId10" Type="http://schemas.openxmlformats.org/officeDocument/2006/relationships/printerSettings" Target="../printerSettings/printerSettings4.bin"/><Relationship Id="rId4" Type="http://schemas.openxmlformats.org/officeDocument/2006/relationships/pivotTable" Target="../pivotTables/pivotTable4.xml"/><Relationship Id="rId9" Type="http://schemas.openxmlformats.org/officeDocument/2006/relationships/pivotTable" Target="../pivotTables/pivotTable9.xml"/></Relationships>
</file>

<file path=xl/worksheets/_rels/sheet6.xml.rels><?xml version="1.0" encoding="UTF-8" standalone="yes"?>
<Relationships xmlns="http://schemas.openxmlformats.org/package/2006/relationships"><Relationship Id="rId13" Type="http://schemas.openxmlformats.org/officeDocument/2006/relationships/hyperlink" Target="https://standard.dga.or.th/35063-2/" TargetMode="External"/><Relationship Id="rId18" Type="http://schemas.openxmlformats.org/officeDocument/2006/relationships/hyperlink" Target="https://standard.dga.or.th/%e0%b8%a1%e0%b8%b2%e0%b8%95%e0%b8%a3%e0%b8%90%e0%b8%b2%e0%b8%99%e0%b8%82%e0%b8%ad%e0%b8%87%e0%b8%aa%e0%b9%8d%e0%b8%b2%e0%b8%99%e0%b8%b1%e0%b8%81%e0%b8%87%e0%b8%b2%e0%b8%99%e0%b8%9e%e0%b8%b1%e0%b8%92-2/" TargetMode="External"/><Relationship Id="rId26" Type="http://schemas.openxmlformats.org/officeDocument/2006/relationships/hyperlink" Target="https://standard.dga.or.th/%e0%b8%a1%e0%b8%b2%e0%b8%95%e0%b8%a3%e0%b8%90%e0%b8%b2%e0%b8%99%e0%b8%82%e0%b8%ad%e0%b8%87%e0%b8%aa%e0%b9%8d%e0%b8%b2%e0%b8%99%e0%b8%b1%e0%b8%81%e0%b8%87%e0%b8%b2%e0%b8%99%e0%b8%9e%e0%b8%b1%e0%b8%92-4/" TargetMode="External"/><Relationship Id="rId39" Type="http://schemas.openxmlformats.org/officeDocument/2006/relationships/hyperlink" Target="https://standard.dga.or.th/%e0%b8%a1%e0%b8%b2%e0%b8%95%e0%b8%a3%e0%b8%90%e0%b8%b2%e0%b8%99%e0%b9%81%e0%b8%a5%e0%b8%b0%e0%b8%ab%e0%b8%a5%e0%b8%b1%e0%b8%81%e0%b9%80%e0%b8%81%e0%b8%93%e0%b8%91%e0%b9%8c%e0%b8%81%e0%b8%b2%e0%b8%a3/" TargetMode="External"/><Relationship Id="rId21" Type="http://schemas.openxmlformats.org/officeDocument/2006/relationships/hyperlink" Target="https://standard.dga.or.th/%e0%b8%a1%e0%b8%b2%e0%b8%95%e0%b8%a3%e0%b8%90%e0%b8%b2%e0%b8%99%e0%b8%82%e0%b8%ad%e0%b8%87%e0%b8%aa%e0%b8%b3%e0%b8%99%e0%b8%b1%e0%b8%81%e0%b8%87%e0%b8%b2%e0%b8%99%e0%b8%9e%e0%b8%b1%e0%b8%92%e0%b8%99-3/" TargetMode="External"/><Relationship Id="rId34" Type="http://schemas.openxmlformats.org/officeDocument/2006/relationships/hyperlink" Target="https://standard.dga.or.th/%e0%b8%a1%e0%b8%b2%e0%b8%95%e0%b8%a3%e0%b8%90%e0%b8%b2%e0%b8%99%e0%b8%aa%e0%b8%b3%e0%b8%99%e0%b8%b1%e0%b8%81%e0%b8%87%e0%b8%b2%e0%b8%99%e0%b8%9e%e0%b8%b1%e0%b8%92%e0%b8%99%e0%b8%b2%e0%b8%a3%e0%b8%b1-9/" TargetMode="External"/><Relationship Id="rId42" Type="http://schemas.microsoft.com/office/2019/04/relationships/namedSheetView" Target="../namedSheetViews/namedSheetView1.xml"/><Relationship Id="rId7" Type="http://schemas.openxmlformats.org/officeDocument/2006/relationships/hyperlink" Target="https://standard.dga.or.th/standard/dg-std/7082/" TargetMode="External"/><Relationship Id="rId2" Type="http://schemas.openxmlformats.org/officeDocument/2006/relationships/hyperlink" Target="https://standard.dga.or.th/standard/dg-std/5725/" TargetMode="External"/><Relationship Id="rId16" Type="http://schemas.openxmlformats.org/officeDocument/2006/relationships/hyperlink" Target="https://standard.dga.or.th/%e0%b8%a1%e0%b8%b2%e0%b8%95%e0%b8%a3%e0%b8%90%e0%b8%b2%e0%b8%99%e0%b8%aa%e0%b8%b3%e0%b8%99%e0%b8%b1%e0%b8%81%e0%b8%87%e0%b8%b2%e0%b8%99%e0%b8%9e%e0%b8%b1%e0%b8%92%e0%b8%99%e0%b8%b2%e0%b8%a3%e0%b8%b1-2/" TargetMode="External"/><Relationship Id="rId20" Type="http://schemas.openxmlformats.org/officeDocument/2006/relationships/hyperlink" Target="https://standard.dga.or.th/%e0%b8%a1%e0%b8%b2%e0%b8%95%e0%b8%a3%e0%b8%90%e0%b8%b2%e0%b8%99%e0%b8%82%e0%b8%ad%e0%b8%87%e0%b8%aa%e0%b8%b3%e0%b8%99%e0%b8%b1%e0%b8%81%e0%b8%87%e0%b8%b2%e0%b8%99%e0%b8%9e%e0%b8%b1%e0%b8%92%e0%b8%99/" TargetMode="External"/><Relationship Id="rId29" Type="http://schemas.openxmlformats.org/officeDocument/2006/relationships/hyperlink" Target="https://standard.dga.or.th/%e0%b8%a1%e0%b8%b2%e0%b8%95%e0%b8%a3%e0%b8%90%e0%b8%b2%e0%b8%99%e0%b8%82%e0%b8%ad%e0%b8%87%e0%b8%aa%e0%b9%8d%e0%b8%b2%e0%b8%99%e0%b8%b1%e0%b8%81%e0%b8%87%e0%b8%b2%e0%b8%99%e0%b8%9e%e0%b8%b1%e0%b8%92-4/" TargetMode="External"/><Relationship Id="rId41" Type="http://schemas.openxmlformats.org/officeDocument/2006/relationships/table" Target="../tables/table1.xml"/><Relationship Id="rId1" Type="http://schemas.openxmlformats.org/officeDocument/2006/relationships/hyperlink" Target="https://standard.dga.or.th/standard/dga-std/7956/" TargetMode="External"/><Relationship Id="rId6" Type="http://schemas.openxmlformats.org/officeDocument/2006/relationships/hyperlink" Target="https://standard.dga.or.th/standard/dg-std/5785/" TargetMode="External"/><Relationship Id="rId11" Type="http://schemas.openxmlformats.org/officeDocument/2006/relationships/hyperlink" Target="https://standard.dga.or.th/35063-2/" TargetMode="External"/><Relationship Id="rId24" Type="http://schemas.openxmlformats.org/officeDocument/2006/relationships/hyperlink" Target="https://standard.dga.or.th/%e0%b8%a1%e0%b8%b2%e0%b8%95%e0%b8%a3%e0%b8%90%e0%b8%b2%e0%b8%99%e0%b8%82%e0%b8%ad%e0%b8%87%e0%b8%aa%e0%b9%8d%e0%b8%b2%e0%b8%99%e0%b8%b1%e0%b8%81%e0%b8%87%e0%b8%b2%e0%b8%99%e0%b8%9e%e0%b8%b1%e0%b8%92-4/" TargetMode="External"/><Relationship Id="rId32" Type="http://schemas.openxmlformats.org/officeDocument/2006/relationships/hyperlink" Target="https://standard.dga.or.th/%e0%b8%a1%e0%b8%b2%e0%b8%95%e0%b8%a3%e0%b8%90%e0%b8%b2%e0%b8%99%e0%b8%aa%e0%b9%8d%e0%b8%b2%e0%b8%99%e0%b8%b1%e0%b8%81%e0%b8%87%e0%b8%b2%e0%b8%99%e0%b8%9e%e0%b8%b1%e0%b8%92%e0%b8%99%e0%b8%b2%e0%b8%a3/" TargetMode="External"/><Relationship Id="rId37" Type="http://schemas.openxmlformats.org/officeDocument/2006/relationships/hyperlink" Target="https://standard.dga.or.th/%e0%b8%a1%e0%b8%b2%e0%b8%95%e0%b8%a3%e0%b8%90%e0%b8%b2%e0%b8%99%e0%b8%82%e0%b8%ad%e0%b8%87%e0%b8%aa%e0%b9%8d%e0%b8%b2%e0%b8%99%e0%b8%b1%e0%b8%81%e0%b8%87%e0%b8%b2%e0%b8%99%e0%b8%9e%e0%b8%b1%e0%b8%92/" TargetMode="External"/><Relationship Id="rId40" Type="http://schemas.openxmlformats.org/officeDocument/2006/relationships/printerSettings" Target="../printerSettings/printerSettings5.bin"/><Relationship Id="rId5" Type="http://schemas.openxmlformats.org/officeDocument/2006/relationships/hyperlink" Target="https://standard.dga.or.th/standard/dg-std/5778/" TargetMode="External"/><Relationship Id="rId15" Type="http://schemas.openxmlformats.org/officeDocument/2006/relationships/hyperlink" Target="https://standard.dga.or.th/35063-2/" TargetMode="External"/><Relationship Id="rId23" Type="http://schemas.openxmlformats.org/officeDocument/2006/relationships/hyperlink" Target="https://standard.dga.or.th/%e0%b8%a1%e0%b8%b2%e0%b8%95%e0%b8%a3%e0%b8%90%e0%b8%b2%e0%b8%99%e0%b8%aa%e0%b8%b3%e0%b8%99%e0%b8%b1%e0%b8%81%e0%b8%87%e0%b8%b2%e0%b8%99%e0%b8%9e%e0%b8%b1%e0%b8%92%e0%b8%99%e0%b8%b2%e0%b8%a3%e0%b8%b1-3/" TargetMode="External"/><Relationship Id="rId28" Type="http://schemas.openxmlformats.org/officeDocument/2006/relationships/hyperlink" Target="https://standard.dga.or.th/%e0%b8%a1%e0%b8%b2%e0%b8%95%e0%b8%a3%e0%b8%90%e0%b8%b2%e0%b8%99%e0%b8%82%e0%b8%ad%e0%b8%87%e0%b8%aa%e0%b9%8d%e0%b8%b2%e0%b8%99%e0%b8%b1%e0%b8%81%e0%b8%87%e0%b8%b2%e0%b8%99%e0%b8%9e%e0%b8%b1%e0%b8%92-4/" TargetMode="External"/><Relationship Id="rId36" Type="http://schemas.openxmlformats.org/officeDocument/2006/relationships/hyperlink" Target="https://standard.dga.or.th/%e0%b8%a1%e0%b8%b2%e0%b8%95%e0%b8%a3%e0%b8%90%e0%b8%b2%e0%b8%99%e0%b8%82%e0%b8%ad%e0%b8%87%e0%b8%aa%e0%b9%8d%e0%b8%b2%e0%b8%99%e0%b8%b1%e0%b8%81%e0%b8%87%e0%b8%b2%e0%b8%99%e0%b8%9e%e0%b8%b1%e0%b8%92/" TargetMode="External"/><Relationship Id="rId10" Type="http://schemas.openxmlformats.org/officeDocument/2006/relationships/hyperlink" Target="https://standard.dga.or.th/standard/dga-std/10388/" TargetMode="External"/><Relationship Id="rId19" Type="http://schemas.openxmlformats.org/officeDocument/2006/relationships/hyperlink" Target="https://standard.dga.or.th/%e0%b8%95%e0%b8%b1%e0%b8%a7%e0%b8%ad%e0%b8%a2%e0%b9%88%e0%b8%b2%e0%b8%87-%e0%b8%a1%e0%b8%b2%e0%b8%95%e0%b8%a3%e0%b8%90%e0%b8%b2%e0%b8%99%e0%b8%81%e0%b8%b2%e0%b8%a3%e0%b9%80%e0%b8%8a%e0%b8%b7/" TargetMode="External"/><Relationship Id="rId31" Type="http://schemas.openxmlformats.org/officeDocument/2006/relationships/hyperlink" Target="https://standard.dga.or.th/%e0%b8%a1%e0%b8%b2%e0%b8%95%e0%b8%a3%e0%b8%90%e0%b8%b2%e0%b8%99%e0%b8%aa%e0%b8%b3%e0%b8%99%e0%b8%b1%e0%b8%81%e0%b8%87%e0%b8%b2%e0%b8%99%e0%b8%9e%e0%b8%b1%e0%b8%92%e0%b8%99%e0%b8%b2%e0%b8%a3%e0%b8%b1-6/" TargetMode="External"/><Relationship Id="rId4" Type="http://schemas.openxmlformats.org/officeDocument/2006/relationships/hyperlink" Target="https://standard.dga.or.th/standard/dg-std/5778/" TargetMode="External"/><Relationship Id="rId9" Type="http://schemas.openxmlformats.org/officeDocument/2006/relationships/hyperlink" Target="https://standard.dga.or.th/standard/dga-std/7956/" TargetMode="External"/><Relationship Id="rId14" Type="http://schemas.openxmlformats.org/officeDocument/2006/relationships/hyperlink" Target="https://standard.dga.or.th/35063-2/" TargetMode="External"/><Relationship Id="rId22" Type="http://schemas.openxmlformats.org/officeDocument/2006/relationships/hyperlink" Target="https://standard.dga.or.th/%e0%b8%a1%e0%b8%b2%e0%b8%95%e0%b8%a3%e0%b8%90%e0%b8%b2%e0%b8%99%e0%b8%aa%e0%b8%b3%e0%b8%99%e0%b8%b1%e0%b8%81%e0%b8%87%e0%b8%b2%e0%b8%99%e0%b8%9e%e0%b8%b1%e0%b8%92%e0%b8%99%e0%b8%b2%e0%b8%a3%e0%b8%b1-3/" TargetMode="External"/><Relationship Id="rId27" Type="http://schemas.openxmlformats.org/officeDocument/2006/relationships/hyperlink" Target="https://standard.dga.or.th/%e0%b8%a1%e0%b8%b2%e0%b8%95%e0%b8%a3%e0%b8%90%e0%b8%b2%e0%b8%99%e0%b8%82%e0%b8%ad%e0%b8%87%e0%b8%aa%e0%b9%8d%e0%b8%b2%e0%b8%99%e0%b8%b1%e0%b8%81%e0%b8%87%e0%b8%b2%e0%b8%99%e0%b8%9e%e0%b8%b1%e0%b8%92-4/" TargetMode="External"/><Relationship Id="rId30" Type="http://schemas.openxmlformats.org/officeDocument/2006/relationships/hyperlink" Target="https://standard.dga.or.th/%e0%b8%a1%e0%b8%b2%e0%b8%95%e0%b8%a3%e0%b8%90%e0%b8%b2%e0%b8%99%e0%b8%aa%e0%b8%b3%e0%b8%99%e0%b8%b1%e0%b8%81%e0%b8%87%e0%b8%b2%e0%b8%99%e0%b8%9e%e0%b8%b1%e0%b8%92%e0%b8%99%e0%b8%b2%e0%b8%a3%e0%b8%b1-7/" TargetMode="External"/><Relationship Id="rId35" Type="http://schemas.openxmlformats.org/officeDocument/2006/relationships/hyperlink" Target="https://standard.dga.or.th/%e0%b8%a1%e0%b8%b2%e0%b8%95%e0%b8%a3%e0%b8%90%e0%b8%b2%e0%b8%99%e0%b8%aa%e0%b9%8d%e0%b8%b2%e0%b8%99%e0%b8%b1%e0%b8%81%e0%b8%87%e0%b8%b2%e0%b8%99%e0%b8%9e%e0%b8%b1%e0%b8%92%e0%b8%99%e0%b8%b2%e0%b8%a3-3/" TargetMode="External"/><Relationship Id="rId8" Type="http://schemas.openxmlformats.org/officeDocument/2006/relationships/hyperlink" Target="https://ratchakitcha.soc.go.th/documents/17129597.pdf" TargetMode="External"/><Relationship Id="rId3" Type="http://schemas.openxmlformats.org/officeDocument/2006/relationships/hyperlink" Target="https://standard.dga.or.th/standard/dg-std/5725/" TargetMode="External"/><Relationship Id="rId12" Type="http://schemas.openxmlformats.org/officeDocument/2006/relationships/hyperlink" Target="https://standard.dga.or.th/35063-2/" TargetMode="External"/><Relationship Id="rId17" Type="http://schemas.openxmlformats.org/officeDocument/2006/relationships/hyperlink" Target="https://standard.dga.or.th/%e0%b8%a1%e0%b8%b2%e0%b8%95%e0%b8%a3%e0%b8%90%e0%b8%b2%e0%b8%99%e0%b8%81%e0%b8%b2%e0%b8%a3%e0%b8%88%e0%b8%b1%e0%b8%94%e0%b8%97%e0%b8%b3%e0%b8%9a%e0%b8%b1%e0%b8%8d%e0%b8%8a%e0%b8%b5%e0%b8%82%e0%b9%89/" TargetMode="External"/><Relationship Id="rId25" Type="http://schemas.openxmlformats.org/officeDocument/2006/relationships/hyperlink" Target="https://standard.dga.or.th/%e0%b8%a1%e0%b8%b2%e0%b8%95%e0%b8%a3%e0%b8%90%e0%b8%b2%e0%b8%99%e0%b8%82%e0%b8%ad%e0%b8%87%e0%b8%aa%e0%b9%8d%e0%b8%b2%e0%b8%99%e0%b8%b1%e0%b8%81%e0%b8%87%e0%b8%b2%e0%b8%99%e0%b8%9e%e0%b8%b1%e0%b8%92-4/" TargetMode="External"/><Relationship Id="rId33" Type="http://schemas.openxmlformats.org/officeDocument/2006/relationships/hyperlink" Target="https://standard.dga.or.th/%e0%b8%9b%e0%b8%a3%e0%b8%b0%e0%b8%81%e0%b8%b2%e0%b8%a8%e0%b8%84%e0%b8%93%e0%b8%b0%e0%b8%81%e0%b8%a3%e0%b8%a3%e0%b8%a1%e0%b8%81%e0%b8%b2%e0%b8%a3%e0%b8%9e%e0%b8%b1%e0%b8%92%e0%b8%99%e0%b8%b2-11/" TargetMode="External"/><Relationship Id="rId38" Type="http://schemas.openxmlformats.org/officeDocument/2006/relationships/hyperlink" Target="https://www.thaiwater.net/"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59280-25EE-4697-9727-DA3CE75522DB}">
  <sheetPr codeName="Sheet1"/>
  <dimension ref="B1:K11"/>
  <sheetViews>
    <sheetView showGridLines="0" topLeftCell="B1" zoomScale="80" zoomScaleNormal="80" workbookViewId="0">
      <selection activeCell="D11" sqref="D11"/>
    </sheetView>
  </sheetViews>
  <sheetFormatPr defaultRowHeight="14.5" x14ac:dyDescent="0.35"/>
  <cols>
    <col min="1" max="1" width="8.5" customWidth="1"/>
    <col min="2" max="2" width="26.75" customWidth="1"/>
    <col min="3" max="3" width="28.33203125" style="5" customWidth="1"/>
    <col min="4" max="5" width="10.25" style="5" customWidth="1"/>
    <col min="6" max="6" width="12.08203125" customWidth="1"/>
    <col min="7" max="7" width="58.75" customWidth="1"/>
    <col min="8" max="8" width="56.83203125" style="5" customWidth="1"/>
    <col min="9" max="9" width="3.08203125" customWidth="1"/>
    <col min="10" max="10" width="6.08203125" hidden="1" customWidth="1"/>
    <col min="11" max="11" width="8.5" hidden="1" customWidth="1"/>
  </cols>
  <sheetData>
    <row r="1" spans="2:11" ht="25.5" x14ac:dyDescent="0.55000000000000004">
      <c r="B1" s="116" t="s">
        <v>0</v>
      </c>
      <c r="C1" s="116"/>
      <c r="D1" s="116"/>
      <c r="E1" s="116"/>
      <c r="F1" s="116"/>
      <c r="G1" s="116"/>
      <c r="H1" s="116"/>
      <c r="I1" s="4"/>
      <c r="J1" s="4"/>
      <c r="K1" s="4"/>
    </row>
    <row r="2" spans="2:11" ht="20.5" x14ac:dyDescent="0.3">
      <c r="B2" s="3" t="s">
        <v>1</v>
      </c>
      <c r="C2" s="3" t="s">
        <v>2</v>
      </c>
      <c r="D2" s="3" t="s">
        <v>3</v>
      </c>
      <c r="E2" s="3" t="s">
        <v>4</v>
      </c>
      <c r="F2" s="3" t="s">
        <v>5</v>
      </c>
      <c r="G2" s="3" t="s">
        <v>6</v>
      </c>
      <c r="H2" s="3" t="s">
        <v>7</v>
      </c>
    </row>
    <row r="3" spans="2:11" ht="18" x14ac:dyDescent="0.3">
      <c r="B3" s="69" t="s">
        <v>8</v>
      </c>
      <c r="C3" s="70"/>
      <c r="D3" s="70"/>
      <c r="E3" s="70"/>
      <c r="F3" s="71">
        <v>243587</v>
      </c>
      <c r="G3" s="70" t="s">
        <v>9</v>
      </c>
      <c r="H3" s="70"/>
    </row>
    <row r="4" spans="2:11" ht="18" x14ac:dyDescent="0.3">
      <c r="B4" s="69" t="s">
        <v>10</v>
      </c>
      <c r="C4" s="70"/>
      <c r="D4" s="70"/>
      <c r="E4" s="70"/>
      <c r="F4" s="71">
        <v>243594</v>
      </c>
      <c r="G4" s="70" t="s">
        <v>11</v>
      </c>
      <c r="H4" s="70"/>
    </row>
    <row r="5" spans="2:11" ht="18" x14ac:dyDescent="0.3">
      <c r="B5" s="69" t="s">
        <v>12</v>
      </c>
      <c r="C5" s="70"/>
      <c r="D5" s="70"/>
      <c r="E5" s="70"/>
      <c r="F5" s="71">
        <v>243661</v>
      </c>
      <c r="G5" s="70" t="s">
        <v>13</v>
      </c>
      <c r="H5" s="70"/>
    </row>
    <row r="6" spans="2:11" ht="18" x14ac:dyDescent="0.3">
      <c r="B6" s="69" t="s">
        <v>8</v>
      </c>
      <c r="C6" s="70"/>
      <c r="D6" s="70"/>
      <c r="E6" s="70"/>
      <c r="F6" s="71">
        <v>243663</v>
      </c>
      <c r="G6" s="70" t="s">
        <v>14</v>
      </c>
      <c r="H6" s="70"/>
    </row>
    <row r="7" spans="2:11" ht="26.65" customHeight="1" x14ac:dyDescent="0.3">
      <c r="B7" s="69" t="s">
        <v>15</v>
      </c>
      <c r="C7" s="70"/>
      <c r="D7" s="70"/>
      <c r="E7" s="70"/>
      <c r="F7" s="71">
        <v>243665</v>
      </c>
      <c r="G7" s="70" t="s">
        <v>16</v>
      </c>
      <c r="H7" s="70"/>
    </row>
    <row r="8" spans="2:11" ht="36" x14ac:dyDescent="0.3">
      <c r="B8" s="69" t="s">
        <v>8</v>
      </c>
      <c r="C8" s="70"/>
      <c r="D8" s="70"/>
      <c r="E8" s="70"/>
      <c r="F8" s="71">
        <v>243744</v>
      </c>
      <c r="G8" s="70" t="s">
        <v>17</v>
      </c>
      <c r="H8" s="70"/>
    </row>
    <row r="9" spans="2:11" ht="118.9" customHeight="1" x14ac:dyDescent="0.3">
      <c r="B9" s="69" t="s">
        <v>8</v>
      </c>
      <c r="C9" s="70" t="s">
        <v>18</v>
      </c>
      <c r="D9" s="70" t="s">
        <v>19</v>
      </c>
      <c r="E9" s="70">
        <v>0</v>
      </c>
      <c r="F9" s="71">
        <v>243793</v>
      </c>
      <c r="G9" s="70" t="s">
        <v>20</v>
      </c>
      <c r="H9" s="70" t="s">
        <v>21</v>
      </c>
    </row>
    <row r="10" spans="2:11" ht="90" x14ac:dyDescent="0.3">
      <c r="B10" s="76" t="s">
        <v>8</v>
      </c>
      <c r="C10" s="70" t="s">
        <v>18</v>
      </c>
      <c r="D10" s="70" t="s">
        <v>19</v>
      </c>
      <c r="E10" s="70">
        <v>1</v>
      </c>
      <c r="F10" s="71">
        <v>244151</v>
      </c>
      <c r="G10" s="70" t="s">
        <v>22</v>
      </c>
      <c r="H10" s="70"/>
    </row>
    <row r="11" spans="2:11" ht="72" x14ac:dyDescent="0.3">
      <c r="B11" s="69" t="s">
        <v>8</v>
      </c>
      <c r="C11" s="70" t="s">
        <v>18</v>
      </c>
      <c r="D11" s="70" t="s">
        <v>19</v>
      </c>
      <c r="E11" s="70">
        <v>2</v>
      </c>
      <c r="F11" s="71">
        <v>244495</v>
      </c>
      <c r="G11" s="70" t="s">
        <v>283</v>
      </c>
      <c r="H11" s="70"/>
    </row>
  </sheetData>
  <mergeCells count="1">
    <mergeCell ref="B1:H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3A63F-9353-4C50-B3EA-A52ADB4658D0}">
  <dimension ref="A1:AH49"/>
  <sheetViews>
    <sheetView showGridLines="0" showRowColHeaders="0" showRuler="0" view="pageBreakPreview" topLeftCell="I14" zoomScale="130" zoomScaleNormal="50" zoomScaleSheetLayoutView="130" zoomScalePageLayoutView="52" workbookViewId="0">
      <selection activeCell="AB18" sqref="AB18"/>
    </sheetView>
  </sheetViews>
  <sheetFormatPr defaultRowHeight="14" x14ac:dyDescent="0.3"/>
  <cols>
    <col min="1" max="1" width="4.25" customWidth="1"/>
    <col min="2" max="2" width="13.5" customWidth="1"/>
    <col min="3" max="3" width="4" customWidth="1"/>
    <col min="5" max="5" width="11.25" customWidth="1"/>
    <col min="6" max="6" width="5.25" customWidth="1"/>
    <col min="7" max="7" width="5.75" customWidth="1"/>
    <col min="8" max="8" width="6.75" customWidth="1"/>
    <col min="9" max="9" width="14.08203125" customWidth="1"/>
    <col min="10" max="10" width="15.08203125" customWidth="1"/>
    <col min="13" max="13" width="13.5" customWidth="1"/>
    <col min="14" max="14" width="12.5" customWidth="1"/>
    <col min="15" max="15" width="7.08203125" customWidth="1"/>
    <col min="16" max="16" width="11.08203125" customWidth="1"/>
    <col min="17" max="17" width="4.5" customWidth="1"/>
    <col min="21" max="21" width="9.25" bestFit="1" customWidth="1"/>
    <col min="23" max="23" width="7.5" customWidth="1"/>
    <col min="24" max="24" width="4.08203125" customWidth="1"/>
    <col min="25" max="25" width="11.5" customWidth="1"/>
    <col min="26" max="26" width="17.08203125" customWidth="1"/>
  </cols>
  <sheetData>
    <row r="1" spans="1:26" ht="14.15" customHeight="1" x14ac:dyDescent="0.3">
      <c r="A1" s="120" t="s">
        <v>23</v>
      </c>
      <c r="B1" s="120"/>
      <c r="C1" s="120"/>
      <c r="D1" s="120"/>
      <c r="E1" s="120"/>
      <c r="F1" s="120"/>
      <c r="G1" s="120"/>
      <c r="H1" s="120"/>
      <c r="I1" s="120"/>
      <c r="J1" s="120"/>
      <c r="K1" s="120"/>
      <c r="L1" s="24"/>
      <c r="M1" s="122" t="s">
        <v>24</v>
      </c>
      <c r="N1" s="122"/>
      <c r="O1" s="122"/>
      <c r="P1" s="122"/>
      <c r="Q1" s="122"/>
      <c r="R1" s="122"/>
      <c r="S1" s="122"/>
      <c r="T1" s="122"/>
      <c r="U1" s="123">
        <f>'Pivot table'!A74</f>
        <v>47</v>
      </c>
      <c r="V1" s="124" t="s">
        <v>25</v>
      </c>
      <c r="W1" s="124"/>
      <c r="X1" s="24"/>
      <c r="Y1" s="24"/>
      <c r="Z1" s="24"/>
    </row>
    <row r="2" spans="1:26" ht="32.65" customHeight="1" x14ac:dyDescent="0.3">
      <c r="A2" s="120"/>
      <c r="B2" s="120"/>
      <c r="C2" s="120"/>
      <c r="D2" s="120"/>
      <c r="E2" s="120"/>
      <c r="F2" s="120"/>
      <c r="G2" s="120"/>
      <c r="H2" s="120"/>
      <c r="I2" s="120"/>
      <c r="J2" s="120"/>
      <c r="K2" s="120"/>
      <c r="L2" s="24"/>
      <c r="M2" s="122"/>
      <c r="N2" s="122"/>
      <c r="O2" s="122"/>
      <c r="P2" s="122"/>
      <c r="Q2" s="122"/>
      <c r="R2" s="122"/>
      <c r="S2" s="122"/>
      <c r="T2" s="122"/>
      <c r="U2" s="123"/>
      <c r="V2" s="124"/>
      <c r="W2" s="124"/>
      <c r="X2" s="24"/>
      <c r="Y2" s="24"/>
      <c r="Z2" s="24"/>
    </row>
    <row r="3" spans="1:26" ht="26.15" customHeight="1" x14ac:dyDescent="0.85">
      <c r="A3" s="58"/>
      <c r="B3" s="59" t="s">
        <v>26</v>
      </c>
      <c r="C3" s="125">
        <f ca="1">TODAY()</f>
        <v>46177</v>
      </c>
      <c r="D3" s="125"/>
      <c r="E3" s="125"/>
      <c r="F3" s="60"/>
      <c r="G3" s="61"/>
      <c r="H3" s="58"/>
      <c r="I3" s="58"/>
      <c r="J3" s="121"/>
      <c r="K3" s="121"/>
      <c r="L3" s="24"/>
      <c r="M3" s="122"/>
      <c r="N3" s="122"/>
      <c r="O3" s="122"/>
      <c r="P3" s="122"/>
      <c r="Q3" s="122"/>
      <c r="R3" s="122"/>
      <c r="S3" s="122"/>
      <c r="T3" s="122"/>
      <c r="U3" s="123"/>
      <c r="V3" s="124"/>
      <c r="W3" s="124"/>
      <c r="X3" s="24"/>
      <c r="Y3" s="24"/>
      <c r="Z3" s="24"/>
    </row>
    <row r="4" spans="1:26" ht="16.5" customHeight="1" x14ac:dyDescent="1.35">
      <c r="A4" s="42"/>
      <c r="B4" s="43"/>
      <c r="C4" s="43"/>
      <c r="D4" s="42"/>
      <c r="E4" s="42"/>
      <c r="F4" s="42"/>
      <c r="G4" s="42"/>
      <c r="H4" s="42"/>
      <c r="I4" s="42"/>
      <c r="J4" s="42"/>
      <c r="K4" s="42"/>
      <c r="L4" s="42"/>
      <c r="M4" s="42"/>
      <c r="N4" s="42"/>
      <c r="O4" s="42"/>
      <c r="P4" s="44"/>
      <c r="Q4" s="42"/>
      <c r="R4" s="42"/>
      <c r="S4" s="42"/>
      <c r="T4" s="44"/>
      <c r="U4" s="44"/>
      <c r="V4" s="42"/>
      <c r="W4" s="42"/>
      <c r="X4" s="42"/>
      <c r="Y4" s="42"/>
      <c r="Z4" s="42"/>
    </row>
    <row r="5" spans="1:26" ht="16" x14ac:dyDescent="0.5">
      <c r="A5" s="42"/>
      <c r="B5" s="45"/>
      <c r="C5" s="42"/>
      <c r="D5" s="42"/>
      <c r="E5" s="42"/>
      <c r="F5" s="42"/>
      <c r="G5" s="42"/>
      <c r="H5" s="42"/>
      <c r="I5" s="42"/>
      <c r="J5" s="42"/>
      <c r="K5" s="42"/>
      <c r="L5" s="42"/>
      <c r="M5" s="42"/>
      <c r="N5" s="42"/>
      <c r="O5" s="42"/>
      <c r="P5" s="42"/>
      <c r="Q5" s="42"/>
      <c r="R5" s="42"/>
      <c r="S5" s="42"/>
      <c r="T5" s="42"/>
      <c r="U5" s="42"/>
      <c r="V5" s="42"/>
      <c r="W5" s="42"/>
      <c r="X5" s="42"/>
      <c r="Y5" s="42"/>
      <c r="Z5" s="46"/>
    </row>
    <row r="6" spans="1:26" x14ac:dyDescent="0.3">
      <c r="A6" s="42"/>
      <c r="B6" s="42"/>
      <c r="C6" s="42"/>
      <c r="D6" s="42"/>
      <c r="E6" s="42"/>
      <c r="F6" s="42"/>
      <c r="G6" s="42"/>
      <c r="H6" s="42"/>
      <c r="I6" s="42"/>
      <c r="J6" s="42"/>
      <c r="K6" s="42"/>
      <c r="L6" s="42"/>
      <c r="M6" s="42"/>
      <c r="N6" s="42"/>
      <c r="O6" s="42"/>
      <c r="P6" s="42"/>
      <c r="Q6" s="42"/>
      <c r="R6" s="42"/>
      <c r="S6" s="42"/>
      <c r="T6" s="42"/>
      <c r="U6" s="42"/>
      <c r="V6" s="42"/>
      <c r="W6" s="42"/>
      <c r="X6" s="42"/>
      <c r="Y6" s="42"/>
      <c r="Z6" s="42"/>
    </row>
    <row r="7" spans="1:26" x14ac:dyDescent="0.3">
      <c r="A7" s="44"/>
      <c r="B7" s="44"/>
      <c r="C7" s="44"/>
      <c r="D7" s="44"/>
      <c r="E7" s="44"/>
      <c r="F7" s="44"/>
      <c r="G7" s="118"/>
      <c r="H7" s="118"/>
      <c r="I7" s="118"/>
      <c r="J7" s="44"/>
      <c r="K7" s="44"/>
      <c r="L7" s="44"/>
      <c r="M7" s="44"/>
      <c r="N7" s="44"/>
      <c r="O7" s="117"/>
      <c r="P7" s="117"/>
      <c r="Q7" s="117"/>
      <c r="R7" s="44"/>
      <c r="S7" s="44"/>
      <c r="T7" s="44"/>
      <c r="U7" s="44"/>
      <c r="V7" s="44"/>
      <c r="W7" s="44"/>
      <c r="X7" s="44"/>
      <c r="Y7" s="117"/>
      <c r="Z7" s="117"/>
    </row>
    <row r="8" spans="1:26" ht="36" customHeight="1" x14ac:dyDescent="0.3">
      <c r="A8" s="44"/>
      <c r="B8" s="44"/>
      <c r="C8" s="44"/>
      <c r="D8" s="44"/>
      <c r="E8" s="44"/>
      <c r="F8" s="44"/>
      <c r="G8" s="118"/>
      <c r="H8" s="118"/>
      <c r="I8" s="118"/>
      <c r="J8" s="44"/>
      <c r="K8" s="44"/>
      <c r="L8" s="44"/>
      <c r="M8" s="44"/>
      <c r="N8" s="44"/>
      <c r="O8" s="117"/>
      <c r="P8" s="117"/>
      <c r="Q8" s="117"/>
      <c r="R8" s="44"/>
      <c r="S8" s="44"/>
      <c r="T8" s="44"/>
      <c r="U8" s="44"/>
      <c r="V8" s="44"/>
      <c r="W8" s="44"/>
      <c r="X8" s="44"/>
      <c r="Y8" s="117"/>
      <c r="Z8" s="117"/>
    </row>
    <row r="9" spans="1:26" ht="27" customHeight="1" x14ac:dyDescent="1.05">
      <c r="A9" s="44"/>
      <c r="B9" s="44"/>
      <c r="C9" s="44"/>
      <c r="D9" s="44"/>
      <c r="E9" s="44"/>
      <c r="F9" s="44"/>
      <c r="G9" s="47"/>
      <c r="H9" s="44"/>
      <c r="I9" s="48"/>
      <c r="J9" s="44"/>
      <c r="K9" s="44"/>
      <c r="L9" s="44"/>
      <c r="M9" s="44"/>
      <c r="N9" s="44"/>
      <c r="O9" s="49"/>
      <c r="P9" s="49"/>
      <c r="Q9" s="44"/>
      <c r="R9" s="44"/>
      <c r="S9" s="44"/>
      <c r="T9" s="44"/>
      <c r="U9" s="44"/>
      <c r="V9" s="44"/>
      <c r="W9" s="44"/>
      <c r="X9" s="50"/>
      <c r="Y9" s="50"/>
      <c r="Z9" s="50"/>
    </row>
    <row r="10" spans="1:26" ht="15.65" customHeight="1" x14ac:dyDescent="0.3">
      <c r="A10" s="44"/>
      <c r="B10" s="44"/>
      <c r="C10" s="44"/>
      <c r="D10" s="44"/>
      <c r="E10" s="44"/>
      <c r="F10" s="51"/>
      <c r="G10" s="47"/>
      <c r="H10" s="47"/>
      <c r="I10" s="51"/>
      <c r="J10" s="44"/>
      <c r="K10" s="44"/>
      <c r="L10" s="44"/>
      <c r="M10" s="44"/>
      <c r="N10" s="44"/>
      <c r="O10" s="47"/>
      <c r="P10" s="47"/>
      <c r="Q10" s="44"/>
      <c r="R10" s="44"/>
      <c r="S10" s="44"/>
      <c r="T10" s="44"/>
      <c r="U10" s="44"/>
      <c r="V10" s="44"/>
      <c r="W10" s="44"/>
      <c r="X10" s="44"/>
      <c r="Y10" s="44"/>
      <c r="Z10" s="44"/>
    </row>
    <row r="11" spans="1:26" s="10" customFormat="1" ht="19.5" customHeight="1" x14ac:dyDescent="0.3">
      <c r="A11" s="52"/>
      <c r="B11" s="52"/>
      <c r="C11" s="52"/>
      <c r="D11" s="52"/>
      <c r="E11" s="52"/>
      <c r="F11" s="52"/>
      <c r="G11" s="119"/>
      <c r="H11" s="119"/>
      <c r="I11" s="119"/>
      <c r="J11" s="52"/>
      <c r="K11" s="52"/>
      <c r="L11" s="52"/>
      <c r="M11" s="52"/>
      <c r="N11" s="52"/>
      <c r="O11" s="117"/>
      <c r="P11" s="117"/>
      <c r="Q11" s="117"/>
      <c r="R11" s="52"/>
      <c r="S11" s="52"/>
      <c r="T11" s="52"/>
      <c r="U11" s="52"/>
      <c r="V11" s="52"/>
      <c r="W11" s="52"/>
      <c r="X11" s="52"/>
      <c r="Y11" s="117"/>
      <c r="Z11" s="117"/>
    </row>
    <row r="12" spans="1:26" ht="22.5" customHeight="1" x14ac:dyDescent="0.3">
      <c r="A12" s="44"/>
      <c r="B12" s="44"/>
      <c r="C12" s="44"/>
      <c r="D12" s="44"/>
      <c r="E12" s="44"/>
      <c r="F12" s="44"/>
      <c r="G12" s="119"/>
      <c r="H12" s="119"/>
      <c r="I12" s="119"/>
      <c r="J12" s="44"/>
      <c r="K12" s="44"/>
      <c r="L12" s="44"/>
      <c r="M12" s="44"/>
      <c r="N12" s="44"/>
      <c r="O12" s="117"/>
      <c r="P12" s="117"/>
      <c r="Q12" s="117"/>
      <c r="R12" s="44"/>
      <c r="S12" s="44"/>
      <c r="T12" s="44"/>
      <c r="U12" s="44"/>
      <c r="V12" s="44"/>
      <c r="W12" s="44"/>
      <c r="X12" s="44"/>
      <c r="Y12" s="117"/>
      <c r="Z12" s="117"/>
    </row>
    <row r="13" spans="1:26" ht="27" customHeight="1" x14ac:dyDescent="0.3">
      <c r="A13" s="44"/>
      <c r="B13" s="44"/>
      <c r="C13" s="44"/>
      <c r="D13" s="44"/>
      <c r="E13" s="44"/>
      <c r="F13" s="44"/>
      <c r="G13" s="50"/>
      <c r="H13" s="50"/>
      <c r="I13" s="44"/>
      <c r="J13" s="44"/>
      <c r="K13" s="44"/>
      <c r="L13" s="44"/>
      <c r="M13" s="44"/>
      <c r="N13" s="44"/>
      <c r="O13" s="50"/>
      <c r="P13" s="50"/>
      <c r="Q13" s="44"/>
      <c r="R13" s="44"/>
      <c r="S13" s="44"/>
      <c r="T13" s="44"/>
      <c r="U13" s="44"/>
      <c r="V13" s="44"/>
      <c r="W13" s="44"/>
      <c r="X13" s="44"/>
      <c r="Y13" s="50"/>
      <c r="Z13" s="50"/>
    </row>
    <row r="14" spans="1:26" ht="13.15" customHeight="1" x14ac:dyDescent="0.3">
      <c r="A14" s="44"/>
      <c r="B14" s="44"/>
      <c r="C14" s="44"/>
      <c r="D14" s="44"/>
      <c r="E14" s="44"/>
      <c r="F14" s="44"/>
      <c r="G14" s="50"/>
      <c r="H14" s="50"/>
      <c r="I14" s="44"/>
      <c r="J14" s="44"/>
      <c r="K14" s="44"/>
      <c r="L14" s="44"/>
      <c r="M14" s="44"/>
      <c r="N14" s="44"/>
      <c r="O14" s="47"/>
      <c r="P14" s="47"/>
      <c r="Q14" s="44"/>
      <c r="R14" s="44"/>
      <c r="S14" s="44"/>
      <c r="T14" s="44"/>
      <c r="U14" s="44"/>
      <c r="V14" s="44"/>
      <c r="W14" s="44"/>
      <c r="X14" s="44"/>
      <c r="Y14" s="44"/>
      <c r="Z14" s="44"/>
    </row>
    <row r="15" spans="1:26" ht="22.5" customHeight="1" x14ac:dyDescent="0.3">
      <c r="A15" s="44"/>
      <c r="B15" s="44"/>
      <c r="C15" s="44"/>
      <c r="D15" s="44"/>
      <c r="E15" s="44"/>
      <c r="F15" s="44"/>
      <c r="G15" s="117"/>
      <c r="H15" s="117"/>
      <c r="I15" s="117"/>
      <c r="J15" s="44"/>
      <c r="K15" s="44"/>
      <c r="L15" s="44"/>
      <c r="M15" s="44"/>
      <c r="N15" s="44"/>
      <c r="O15" s="117"/>
      <c r="P15" s="117"/>
      <c r="Q15" s="117"/>
      <c r="R15" s="44"/>
      <c r="S15" s="44"/>
      <c r="T15" s="44"/>
      <c r="U15" s="44"/>
      <c r="V15" s="44"/>
      <c r="W15" s="44"/>
      <c r="X15" s="44"/>
      <c r="Y15" s="44"/>
      <c r="Z15" s="44"/>
    </row>
    <row r="16" spans="1:26" ht="15" customHeight="1" x14ac:dyDescent="0.3">
      <c r="A16" s="44"/>
      <c r="B16" s="44"/>
      <c r="C16" s="44"/>
      <c r="D16" s="44"/>
      <c r="E16" s="44"/>
      <c r="F16" s="44"/>
      <c r="G16" s="117"/>
      <c r="H16" s="117"/>
      <c r="I16" s="117"/>
      <c r="J16" s="44"/>
      <c r="K16" s="44"/>
      <c r="L16" s="44"/>
      <c r="M16" s="44"/>
      <c r="N16" s="44"/>
      <c r="O16" s="117"/>
      <c r="P16" s="117"/>
      <c r="Q16" s="117"/>
      <c r="R16" s="44"/>
      <c r="S16" s="44"/>
      <c r="T16" s="44"/>
      <c r="U16" s="44"/>
      <c r="V16" s="44"/>
      <c r="W16" s="44"/>
      <c r="X16" s="44"/>
      <c r="Y16" s="44"/>
      <c r="Z16" s="44"/>
    </row>
    <row r="17" spans="1:26" ht="22.15" customHeight="1" x14ac:dyDescent="0.3">
      <c r="A17" s="44"/>
      <c r="B17" s="44"/>
      <c r="C17" s="44"/>
      <c r="D17" s="44"/>
      <c r="E17" s="44"/>
      <c r="F17" s="44"/>
      <c r="G17" s="53"/>
      <c r="H17" s="53"/>
      <c r="I17" s="54"/>
      <c r="J17" s="44"/>
      <c r="K17" s="44"/>
      <c r="L17" s="44"/>
      <c r="M17" s="44"/>
      <c r="N17" s="44"/>
      <c r="O17" s="55"/>
      <c r="P17" s="53"/>
      <c r="Q17" s="56"/>
      <c r="R17" s="44"/>
      <c r="S17" s="44"/>
      <c r="T17" s="44"/>
      <c r="U17" s="44"/>
      <c r="V17" s="44"/>
      <c r="W17" s="44"/>
      <c r="X17" s="44"/>
      <c r="Y17" s="44"/>
      <c r="Z17" s="44"/>
    </row>
    <row r="18" spans="1:26" ht="17.149999999999999" customHeight="1" x14ac:dyDescent="0.3">
      <c r="A18" s="44"/>
      <c r="B18" s="44"/>
      <c r="C18" s="44"/>
      <c r="D18" s="44"/>
      <c r="E18" s="44"/>
      <c r="F18" s="44"/>
      <c r="G18" s="53"/>
      <c r="H18" s="53"/>
      <c r="I18" s="44"/>
      <c r="J18" s="44"/>
      <c r="K18" s="44"/>
      <c r="L18" s="44"/>
      <c r="M18" s="44"/>
      <c r="N18" s="44"/>
      <c r="O18" s="44"/>
      <c r="P18" s="56"/>
      <c r="Q18" s="56"/>
      <c r="R18" s="44"/>
      <c r="S18" s="44"/>
      <c r="T18" s="44"/>
      <c r="U18" s="44"/>
      <c r="V18" s="44"/>
      <c r="W18" s="44"/>
      <c r="X18" s="44"/>
      <c r="Y18" s="44"/>
      <c r="Z18" s="44"/>
    </row>
    <row r="19" spans="1:26" ht="14.15" customHeight="1" x14ac:dyDescent="0.3">
      <c r="A19" s="44"/>
      <c r="B19" s="44"/>
      <c r="C19" s="44"/>
      <c r="D19" s="44"/>
      <c r="E19" s="44"/>
      <c r="F19" s="44"/>
      <c r="G19" s="44"/>
      <c r="H19" s="44"/>
      <c r="I19" s="44"/>
      <c r="J19" s="44"/>
      <c r="K19" s="44"/>
      <c r="L19" s="44"/>
      <c r="M19" s="44"/>
      <c r="N19" s="44"/>
      <c r="O19" s="44"/>
      <c r="P19" s="44"/>
      <c r="Q19" s="44"/>
      <c r="R19" s="44"/>
      <c r="S19" s="44"/>
      <c r="T19" s="44"/>
      <c r="U19" s="44"/>
      <c r="V19" s="44"/>
      <c r="W19" s="44"/>
      <c r="X19" s="44"/>
      <c r="Y19" s="44"/>
      <c r="Z19" s="44"/>
    </row>
    <row r="20" spans="1:26" ht="14.15" customHeight="1" x14ac:dyDescent="0.3">
      <c r="A20" s="44"/>
      <c r="B20" s="44"/>
      <c r="C20" s="44"/>
      <c r="D20" s="44"/>
      <c r="E20" s="44"/>
      <c r="F20" s="44"/>
      <c r="G20" s="44"/>
      <c r="H20" s="44"/>
      <c r="I20" s="44"/>
      <c r="J20" s="44"/>
      <c r="K20" s="44"/>
      <c r="L20" s="44"/>
      <c r="M20" s="44"/>
      <c r="N20" s="44"/>
      <c r="O20" s="44"/>
      <c r="P20" s="44"/>
      <c r="Q20" s="44"/>
      <c r="R20" s="44"/>
      <c r="S20" s="44"/>
      <c r="T20" s="44"/>
      <c r="U20" s="44"/>
      <c r="V20" s="44"/>
      <c r="W20" s="44"/>
      <c r="X20" s="44"/>
      <c r="Y20" s="44"/>
      <c r="Z20" s="44"/>
    </row>
    <row r="21" spans="1:26" x14ac:dyDescent="0.3">
      <c r="A21" s="44"/>
      <c r="B21" s="44"/>
      <c r="C21" s="44"/>
      <c r="D21" s="44"/>
      <c r="E21" s="44"/>
      <c r="F21" s="44"/>
      <c r="G21" s="44"/>
      <c r="H21" s="44"/>
      <c r="I21" s="44"/>
      <c r="J21" s="44"/>
      <c r="K21" s="44"/>
      <c r="L21" s="44"/>
      <c r="M21" s="44"/>
      <c r="N21" s="44"/>
      <c r="O21" s="44"/>
      <c r="P21" s="44"/>
      <c r="Q21" s="44"/>
      <c r="R21" s="44"/>
      <c r="S21" s="44"/>
      <c r="T21" s="44"/>
      <c r="U21" s="44"/>
      <c r="V21" s="44"/>
      <c r="W21" s="44"/>
      <c r="X21" s="44"/>
      <c r="Y21" s="44"/>
      <c r="Z21" s="44"/>
    </row>
    <row r="22" spans="1:26" x14ac:dyDescent="0.3">
      <c r="A22" s="44"/>
      <c r="B22" s="44"/>
      <c r="C22" s="44"/>
      <c r="D22" s="44"/>
      <c r="E22" s="44"/>
      <c r="F22" s="44"/>
      <c r="G22" s="44"/>
      <c r="H22" s="44"/>
      <c r="I22" s="44"/>
      <c r="J22" s="44"/>
      <c r="K22" s="44"/>
      <c r="L22" s="44"/>
      <c r="M22" s="44"/>
      <c r="N22" s="44"/>
      <c r="O22" s="44"/>
      <c r="P22" s="44"/>
      <c r="Q22" s="44"/>
      <c r="R22" s="44"/>
      <c r="S22" s="44"/>
      <c r="T22" s="44"/>
      <c r="U22" s="44"/>
      <c r="V22" s="44"/>
      <c r="W22" s="44"/>
      <c r="X22" s="44"/>
      <c r="Y22" s="44"/>
      <c r="Z22" s="44"/>
    </row>
    <row r="23" spans="1:26" ht="15" x14ac:dyDescent="0.3">
      <c r="A23" s="44"/>
      <c r="B23" s="44"/>
      <c r="C23" s="44"/>
      <c r="D23" s="44"/>
      <c r="E23" s="44"/>
      <c r="F23" s="44"/>
      <c r="G23" s="44"/>
      <c r="H23" s="44"/>
      <c r="I23" s="44"/>
      <c r="J23" s="44"/>
      <c r="K23" s="44"/>
      <c r="L23" s="44"/>
      <c r="M23" s="44"/>
      <c r="N23" s="44"/>
      <c r="O23" s="44"/>
      <c r="P23" s="44"/>
      <c r="Q23" s="44"/>
      <c r="R23" s="44"/>
      <c r="S23" s="44"/>
      <c r="T23" s="44"/>
      <c r="U23" s="44"/>
      <c r="V23" s="44"/>
      <c r="W23" s="44"/>
      <c r="X23" s="44"/>
      <c r="Y23" s="44"/>
      <c r="Z23" s="57"/>
    </row>
    <row r="24" spans="1:26" x14ac:dyDescent="0.3">
      <c r="A24" s="44"/>
      <c r="B24" s="44"/>
      <c r="C24" s="44"/>
      <c r="D24" s="44"/>
      <c r="E24" s="44"/>
      <c r="F24" s="44"/>
      <c r="G24" s="44"/>
      <c r="H24" s="44"/>
      <c r="I24" s="44"/>
      <c r="J24" s="44"/>
      <c r="K24" s="44"/>
      <c r="L24" s="44"/>
      <c r="M24" s="44"/>
      <c r="N24" s="44"/>
      <c r="O24" s="44"/>
      <c r="P24" s="44"/>
      <c r="Q24" s="44"/>
      <c r="R24" s="44"/>
      <c r="S24" s="44"/>
      <c r="T24" s="44"/>
      <c r="U24" s="44"/>
      <c r="V24" s="44"/>
      <c r="W24" s="44"/>
      <c r="X24" s="44"/>
      <c r="Y24" s="44"/>
      <c r="Z24" s="44"/>
    </row>
    <row r="25" spans="1:26" x14ac:dyDescent="0.3">
      <c r="A25" s="44"/>
      <c r="B25" s="44"/>
      <c r="C25" s="44"/>
      <c r="D25" s="44"/>
      <c r="E25" s="44"/>
      <c r="F25" s="44"/>
      <c r="G25" s="44"/>
      <c r="H25" s="44"/>
      <c r="I25" s="44"/>
      <c r="J25" s="44"/>
      <c r="K25" s="44"/>
      <c r="L25" s="44"/>
      <c r="M25" s="44"/>
      <c r="N25" s="44"/>
      <c r="O25" s="44"/>
      <c r="P25" s="44"/>
      <c r="Q25" s="44"/>
      <c r="R25" s="44"/>
      <c r="S25" s="44"/>
      <c r="T25" s="44"/>
      <c r="U25" s="44"/>
      <c r="V25" s="44"/>
      <c r="W25" s="44"/>
      <c r="X25" s="44"/>
      <c r="Y25" s="44"/>
      <c r="Z25" s="44"/>
    </row>
    <row r="26" spans="1:26" x14ac:dyDescent="0.3">
      <c r="A26" s="44"/>
      <c r="B26" s="44"/>
      <c r="C26" s="44"/>
      <c r="D26" s="44"/>
      <c r="E26" s="44"/>
      <c r="F26" s="44"/>
      <c r="G26" s="44"/>
      <c r="H26" s="44"/>
      <c r="I26" s="44"/>
      <c r="J26" s="44"/>
      <c r="K26" s="44"/>
      <c r="L26" s="44"/>
      <c r="M26" s="44"/>
      <c r="N26" s="44"/>
      <c r="O26" s="44"/>
      <c r="P26" s="44"/>
      <c r="Q26" s="44"/>
      <c r="R26" s="44"/>
      <c r="S26" s="44"/>
      <c r="T26" s="44"/>
      <c r="U26" s="44"/>
      <c r="V26" s="44"/>
      <c r="W26" s="44"/>
      <c r="X26" s="44"/>
      <c r="Y26" s="44"/>
      <c r="Z26" s="44"/>
    </row>
    <row r="27" spans="1:26" x14ac:dyDescent="0.3">
      <c r="A27" s="44"/>
      <c r="B27" s="44"/>
      <c r="C27" s="44"/>
      <c r="D27" s="44"/>
      <c r="E27" s="44"/>
      <c r="F27" s="44"/>
      <c r="G27" s="44"/>
      <c r="H27" s="44"/>
      <c r="I27" s="44"/>
      <c r="J27" s="44"/>
      <c r="K27" s="44"/>
      <c r="L27" s="44"/>
      <c r="M27" s="44"/>
      <c r="N27" s="44"/>
      <c r="O27" s="44"/>
      <c r="P27" s="44"/>
      <c r="Q27" s="44"/>
      <c r="R27" s="44"/>
      <c r="S27" s="44"/>
      <c r="T27" s="44"/>
      <c r="U27" s="44"/>
      <c r="V27" s="44"/>
      <c r="W27" s="44"/>
      <c r="X27" s="44"/>
      <c r="Y27" s="44"/>
      <c r="Z27" s="44"/>
    </row>
    <row r="28" spans="1:26" x14ac:dyDescent="0.3">
      <c r="A28" s="44"/>
      <c r="B28" s="44"/>
      <c r="C28" s="44"/>
      <c r="D28" s="44"/>
      <c r="E28" s="44"/>
      <c r="F28" s="44"/>
      <c r="G28" s="44"/>
      <c r="H28" s="44"/>
      <c r="I28" s="44"/>
      <c r="J28" s="44"/>
      <c r="K28" s="44"/>
      <c r="L28" s="44"/>
      <c r="M28" s="44"/>
      <c r="N28" s="44"/>
      <c r="O28" s="44"/>
      <c r="P28" s="44"/>
      <c r="Q28" s="44"/>
      <c r="R28" s="44"/>
      <c r="S28" s="44"/>
      <c r="T28" s="44"/>
      <c r="U28" s="44"/>
      <c r="V28" s="44"/>
      <c r="W28" s="44"/>
      <c r="X28" s="44"/>
      <c r="Y28" s="44"/>
      <c r="Z28" s="44"/>
    </row>
    <row r="29" spans="1:26" x14ac:dyDescent="0.3">
      <c r="A29" s="44"/>
      <c r="B29" s="44"/>
      <c r="C29" s="44"/>
      <c r="D29" s="44"/>
      <c r="E29" s="44"/>
      <c r="F29" s="44"/>
      <c r="G29" s="44"/>
      <c r="H29" s="44"/>
      <c r="I29" s="44"/>
      <c r="J29" s="44"/>
      <c r="K29" s="44"/>
      <c r="L29" s="44"/>
      <c r="M29" s="44"/>
      <c r="N29" s="44"/>
      <c r="O29" s="44"/>
      <c r="P29" s="44"/>
      <c r="Q29" s="44"/>
      <c r="R29" s="44"/>
      <c r="S29" s="44"/>
      <c r="T29" s="44"/>
      <c r="U29" s="44"/>
      <c r="V29" s="44"/>
      <c r="W29" s="44"/>
      <c r="X29" s="44"/>
      <c r="Y29" s="44"/>
      <c r="Z29" s="44"/>
    </row>
    <row r="30" spans="1:26" x14ac:dyDescent="0.3">
      <c r="A30" s="44"/>
      <c r="B30" s="44"/>
      <c r="C30" s="44"/>
      <c r="D30" s="44"/>
      <c r="E30" s="44"/>
      <c r="F30" s="44"/>
      <c r="G30" s="44"/>
      <c r="H30" s="44"/>
      <c r="I30" s="44"/>
      <c r="J30" s="44"/>
      <c r="K30" s="44"/>
      <c r="L30" s="44"/>
      <c r="M30" s="44"/>
      <c r="N30" s="44"/>
      <c r="O30" s="44"/>
      <c r="P30" s="44"/>
      <c r="Q30" s="44"/>
      <c r="R30" s="44"/>
      <c r="S30" s="44"/>
      <c r="T30" s="44"/>
      <c r="U30" s="44"/>
      <c r="V30" s="44"/>
      <c r="W30" s="44"/>
      <c r="X30" s="44"/>
      <c r="Y30" s="44"/>
      <c r="Z30" s="44"/>
    </row>
    <row r="31" spans="1:26" x14ac:dyDescent="0.3">
      <c r="A31" s="44"/>
      <c r="B31" s="44"/>
      <c r="C31" s="44"/>
      <c r="D31" s="44"/>
      <c r="E31" s="44"/>
      <c r="F31" s="44"/>
      <c r="G31" s="44"/>
      <c r="H31" s="44"/>
      <c r="I31" s="44"/>
      <c r="J31" s="44"/>
      <c r="K31" s="44"/>
      <c r="L31" s="44"/>
      <c r="M31" s="44"/>
      <c r="N31" s="44"/>
      <c r="O31" s="44"/>
      <c r="P31" s="44"/>
      <c r="Q31" s="44"/>
      <c r="R31" s="44"/>
      <c r="S31" s="44"/>
      <c r="T31" s="44"/>
      <c r="U31" s="44"/>
      <c r="V31" s="44"/>
      <c r="W31" s="44"/>
      <c r="X31" s="44"/>
      <c r="Y31" s="44"/>
      <c r="Z31" s="44"/>
    </row>
    <row r="32" spans="1:26" x14ac:dyDescent="0.3">
      <c r="A32" s="44"/>
      <c r="B32" s="44"/>
      <c r="C32" s="44"/>
      <c r="D32" s="44"/>
      <c r="E32" s="44"/>
      <c r="F32" s="44"/>
      <c r="G32" s="44"/>
      <c r="H32" s="44"/>
      <c r="I32" s="44"/>
      <c r="J32" s="44"/>
      <c r="K32" s="44"/>
      <c r="L32" s="44"/>
      <c r="M32" s="44"/>
      <c r="N32" s="44"/>
      <c r="O32" s="44"/>
      <c r="P32" s="44"/>
      <c r="Q32" s="44"/>
      <c r="R32" s="44"/>
      <c r="S32" s="44"/>
      <c r="T32" s="44"/>
      <c r="U32" s="44"/>
      <c r="V32" s="44"/>
      <c r="W32" s="44"/>
      <c r="X32" s="44"/>
      <c r="Y32" s="44"/>
      <c r="Z32" s="44"/>
    </row>
    <row r="33" spans="1:30" x14ac:dyDescent="0.3">
      <c r="A33" s="44"/>
      <c r="B33" s="44"/>
      <c r="C33" s="44"/>
      <c r="D33" s="44"/>
      <c r="E33" s="44"/>
      <c r="F33" s="44"/>
      <c r="G33" s="44"/>
      <c r="H33" s="44"/>
      <c r="I33" s="44"/>
      <c r="J33" s="44"/>
      <c r="K33" s="44"/>
      <c r="L33" s="44"/>
      <c r="M33" s="44"/>
      <c r="N33" s="44"/>
      <c r="O33" s="44"/>
      <c r="P33" s="44"/>
      <c r="Q33" s="44"/>
      <c r="R33" s="44"/>
      <c r="S33" s="44"/>
      <c r="T33" s="44"/>
      <c r="U33" s="44"/>
      <c r="V33" s="44"/>
      <c r="W33" s="44"/>
      <c r="X33" s="44"/>
      <c r="Y33" s="44"/>
      <c r="Z33" s="44"/>
    </row>
    <row r="34" spans="1:30" x14ac:dyDescent="0.3">
      <c r="A34" s="44"/>
      <c r="B34" s="44"/>
      <c r="C34" s="44"/>
      <c r="D34" s="44"/>
      <c r="E34" s="44"/>
      <c r="F34" s="44"/>
      <c r="G34" s="44"/>
      <c r="H34" s="44"/>
      <c r="I34" s="44"/>
      <c r="J34" s="44"/>
      <c r="K34" s="44"/>
      <c r="L34" s="44"/>
      <c r="M34" s="44"/>
      <c r="N34" s="44"/>
      <c r="O34" s="44"/>
      <c r="P34" s="44"/>
      <c r="Q34" s="44"/>
      <c r="R34" s="44"/>
      <c r="S34" s="44"/>
      <c r="T34" s="44"/>
      <c r="U34" s="44"/>
      <c r="V34" s="44"/>
      <c r="W34" s="44"/>
      <c r="X34" s="44"/>
      <c r="Y34" s="44"/>
      <c r="Z34" s="44"/>
    </row>
    <row r="35" spans="1:30" x14ac:dyDescent="0.3">
      <c r="A35" s="44"/>
      <c r="B35" s="44"/>
      <c r="C35" s="44"/>
      <c r="D35" s="44"/>
      <c r="E35" s="44"/>
      <c r="F35" s="44"/>
      <c r="G35" s="44"/>
      <c r="H35" s="44"/>
      <c r="I35" s="44"/>
      <c r="J35" s="44"/>
      <c r="K35" s="44"/>
      <c r="L35" s="44"/>
      <c r="M35" s="44"/>
      <c r="N35" s="44"/>
      <c r="O35" s="44"/>
      <c r="P35" s="44"/>
      <c r="Q35" s="44"/>
      <c r="R35" s="44"/>
      <c r="S35" s="44"/>
      <c r="T35" s="44"/>
      <c r="U35" s="44"/>
      <c r="V35" s="44"/>
      <c r="W35" s="44"/>
      <c r="X35" s="44"/>
      <c r="Y35" s="44"/>
      <c r="Z35" s="44"/>
    </row>
    <row r="36" spans="1:30" x14ac:dyDescent="0.3">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row>
    <row r="37" spans="1:30" x14ac:dyDescent="0.3">
      <c r="A37" s="44"/>
      <c r="B37" s="44"/>
      <c r="C37" s="44"/>
      <c r="D37" s="44"/>
      <c r="E37" s="44"/>
      <c r="F37" s="44"/>
      <c r="G37" s="44"/>
      <c r="H37" s="44"/>
      <c r="I37" s="44"/>
      <c r="J37" s="44"/>
      <c r="K37" s="44"/>
      <c r="L37" s="44"/>
      <c r="M37" s="44"/>
      <c r="N37" s="44"/>
      <c r="O37" s="44"/>
      <c r="P37" s="44"/>
      <c r="Q37" s="44"/>
      <c r="R37" s="44"/>
      <c r="S37" s="44"/>
      <c r="T37" s="44"/>
      <c r="U37" s="44"/>
      <c r="V37" s="44"/>
      <c r="W37" s="44"/>
      <c r="X37" s="44"/>
      <c r="Y37" s="44"/>
      <c r="Z37" s="44"/>
    </row>
    <row r="38" spans="1:30" x14ac:dyDescent="0.3">
      <c r="A38" s="44"/>
      <c r="B38" s="44"/>
      <c r="C38" s="44"/>
      <c r="D38" s="44"/>
      <c r="E38" s="44"/>
      <c r="F38" s="44"/>
      <c r="G38" s="44"/>
      <c r="H38" s="44"/>
      <c r="I38" s="44"/>
      <c r="J38" s="44"/>
      <c r="K38" s="44"/>
      <c r="L38" s="44"/>
      <c r="M38" s="44"/>
      <c r="N38" s="44"/>
      <c r="O38" s="44"/>
      <c r="P38" s="44"/>
      <c r="Q38" s="44"/>
      <c r="R38" s="44"/>
      <c r="S38" s="44"/>
      <c r="T38" s="44"/>
      <c r="U38" s="44"/>
      <c r="V38" s="44"/>
      <c r="W38" s="44"/>
      <c r="X38" s="44"/>
      <c r="Y38" s="44"/>
      <c r="Z38" s="44"/>
    </row>
    <row r="39" spans="1:30" x14ac:dyDescent="0.3">
      <c r="A39" s="44"/>
      <c r="B39" s="44"/>
      <c r="C39" s="44"/>
      <c r="D39" s="44"/>
      <c r="E39" s="44"/>
      <c r="F39" s="44"/>
      <c r="G39" s="44"/>
      <c r="H39" s="44"/>
      <c r="I39" s="44"/>
      <c r="J39" s="44"/>
      <c r="K39" s="44"/>
      <c r="L39" s="44"/>
      <c r="M39" s="44"/>
      <c r="N39" s="44"/>
      <c r="O39" s="44"/>
      <c r="P39" s="44"/>
      <c r="Q39" s="44"/>
      <c r="R39" s="44"/>
      <c r="S39" s="44"/>
      <c r="T39" s="44"/>
      <c r="U39" s="44"/>
      <c r="V39" s="44"/>
      <c r="W39" s="44"/>
      <c r="X39" s="44"/>
      <c r="Y39" s="44"/>
      <c r="Z39" s="44"/>
    </row>
    <row r="40" spans="1:30" x14ac:dyDescent="0.3">
      <c r="A40" s="44"/>
      <c r="B40" s="44"/>
      <c r="C40" s="44"/>
      <c r="D40" s="44"/>
      <c r="E40" s="44"/>
      <c r="F40" s="44"/>
      <c r="G40" s="44"/>
      <c r="H40" s="44"/>
      <c r="I40" s="44"/>
      <c r="J40" s="44"/>
      <c r="K40" s="44"/>
      <c r="L40" s="44"/>
      <c r="M40" s="44"/>
      <c r="N40" s="44"/>
      <c r="O40" s="44"/>
      <c r="P40" s="44"/>
      <c r="Q40" s="44"/>
      <c r="R40" s="44"/>
      <c r="S40" s="44"/>
      <c r="T40" s="44"/>
      <c r="U40" s="44"/>
      <c r="V40" s="44"/>
      <c r="W40" s="44"/>
      <c r="X40" s="44"/>
      <c r="Y40" s="44"/>
      <c r="Z40" s="44"/>
    </row>
    <row r="41" spans="1:30" x14ac:dyDescent="0.3">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row>
    <row r="42" spans="1:30" x14ac:dyDescent="0.3">
      <c r="A42" s="44"/>
      <c r="B42" s="44"/>
      <c r="C42" s="44"/>
      <c r="D42" s="44"/>
      <c r="E42" s="44"/>
      <c r="F42" s="44"/>
      <c r="G42" s="44"/>
      <c r="H42" s="44"/>
      <c r="I42" s="44"/>
      <c r="J42" s="44"/>
      <c r="K42" s="44"/>
      <c r="L42" s="44"/>
      <c r="M42" s="44"/>
      <c r="N42" s="44"/>
      <c r="O42" s="44"/>
      <c r="P42" s="44"/>
      <c r="Q42" s="44"/>
      <c r="R42" s="44"/>
      <c r="S42" s="44"/>
      <c r="T42" s="44"/>
      <c r="U42" s="44"/>
      <c r="V42" s="44"/>
      <c r="W42" s="44"/>
      <c r="X42" s="44"/>
      <c r="Y42" s="44"/>
      <c r="Z42" s="44"/>
    </row>
    <row r="43" spans="1:30" x14ac:dyDescent="0.3">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row>
    <row r="44" spans="1:30" x14ac:dyDescent="0.3">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D44" t="s">
        <v>27</v>
      </c>
    </row>
    <row r="45" spans="1:30" x14ac:dyDescent="0.3">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30" x14ac:dyDescent="0.3">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30" x14ac:dyDescent="0.3">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9" spans="34:34" x14ac:dyDescent="0.3">
      <c r="AH49" t="s">
        <v>28</v>
      </c>
    </row>
  </sheetData>
  <mergeCells count="14">
    <mergeCell ref="A1:K2"/>
    <mergeCell ref="J3:K3"/>
    <mergeCell ref="M1:T3"/>
    <mergeCell ref="U1:U3"/>
    <mergeCell ref="V1:W3"/>
    <mergeCell ref="C3:E3"/>
    <mergeCell ref="Y11:Z12"/>
    <mergeCell ref="O7:Q8"/>
    <mergeCell ref="O11:Q12"/>
    <mergeCell ref="Y7:Z8"/>
    <mergeCell ref="G15:I16"/>
    <mergeCell ref="G7:I8"/>
    <mergeCell ref="G11:I12"/>
    <mergeCell ref="O15:Q16"/>
  </mergeCells>
  <printOptions horizontalCentered="1" verticalCentered="1" headings="1" gridLines="1"/>
  <pageMargins left="0" right="0" top="0" bottom="0" header="0" footer="0"/>
  <pageSetup paperSize="8" scale="75" orientation="landscape" r:id="rId1"/>
  <rowBreaks count="2" manualBreakCount="2">
    <brk id="47" max="16383" man="1"/>
    <brk id="56" max="16383" man="1"/>
  </rowBreaks>
  <colBreaks count="2" manualBreakCount="2">
    <brk id="26" max="1048575" man="1"/>
    <brk id="30" max="1048575" man="1"/>
  </colBreaks>
  <drawing r:id="rId2"/>
  <extLst>
    <ext xmlns:x14="http://schemas.microsoft.com/office/spreadsheetml/2009/9/main" uri="{A8765BA9-456A-4dab-B4F3-ACF838C121DE}">
      <x14:slicerList>
        <x14:slicer r:id="rId3"/>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F3BA1-4FC9-4C1A-BE16-B2ABB9BADC0F}">
  <dimension ref="A1"/>
  <sheetViews>
    <sheetView zoomScale="50" zoomScaleNormal="50" workbookViewId="0">
      <selection activeCell="V32" sqref="V32"/>
    </sheetView>
  </sheetViews>
  <sheetFormatPr defaultRowHeight="14" x14ac:dyDescent="0.3"/>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3688A-EA32-4287-A49B-554E3A3AC14A}">
  <dimension ref="A1:E7"/>
  <sheetViews>
    <sheetView workbookViewId="0">
      <selection activeCell="D12" sqref="D12"/>
    </sheetView>
  </sheetViews>
  <sheetFormatPr defaultRowHeight="14" x14ac:dyDescent="0.3"/>
  <cols>
    <col min="1" max="5" width="29.75" customWidth="1"/>
  </cols>
  <sheetData>
    <row r="1" spans="1:5" x14ac:dyDescent="0.3">
      <c r="A1" s="6" t="s">
        <v>29</v>
      </c>
      <c r="B1" s="6" t="s">
        <v>30</v>
      </c>
      <c r="C1" s="6" t="s">
        <v>31</v>
      </c>
      <c r="D1" s="6" t="s">
        <v>259</v>
      </c>
      <c r="E1" s="6" t="s">
        <v>32</v>
      </c>
    </row>
    <row r="2" spans="1:5" x14ac:dyDescent="0.3">
      <c r="A2" t="s">
        <v>248</v>
      </c>
      <c r="B2" t="s">
        <v>34</v>
      </c>
      <c r="C2" t="s">
        <v>35</v>
      </c>
      <c r="D2" s="68" t="s">
        <v>36</v>
      </c>
      <c r="E2" t="s">
        <v>36</v>
      </c>
    </row>
    <row r="3" spans="1:5" x14ac:dyDescent="0.3">
      <c r="A3" t="s">
        <v>246</v>
      </c>
      <c r="B3" t="s">
        <v>38</v>
      </c>
      <c r="C3" t="s">
        <v>39</v>
      </c>
      <c r="D3" s="68" t="s">
        <v>40</v>
      </c>
      <c r="E3" t="s">
        <v>40</v>
      </c>
    </row>
    <row r="4" spans="1:5" x14ac:dyDescent="0.3">
      <c r="A4" t="s">
        <v>41</v>
      </c>
      <c r="B4" t="s">
        <v>42</v>
      </c>
      <c r="C4" t="s">
        <v>43</v>
      </c>
      <c r="D4" s="68" t="s">
        <v>44</v>
      </c>
      <c r="E4" t="s">
        <v>44</v>
      </c>
    </row>
    <row r="5" spans="1:5" x14ac:dyDescent="0.3">
      <c r="A5" t="s">
        <v>249</v>
      </c>
      <c r="B5" t="s">
        <v>46</v>
      </c>
      <c r="D5" s="68" t="s">
        <v>32</v>
      </c>
      <c r="E5" t="s">
        <v>32</v>
      </c>
    </row>
    <row r="6" spans="1:5" x14ac:dyDescent="0.3">
      <c r="A6" t="s">
        <v>247</v>
      </c>
      <c r="B6" t="s">
        <v>47</v>
      </c>
    </row>
    <row r="7" spans="1:5" x14ac:dyDescent="0.3">
      <c r="B7" t="s">
        <v>48</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66BE8-7D52-4763-AA28-F6B842BE9810}">
  <dimension ref="A1:BA105"/>
  <sheetViews>
    <sheetView topLeftCell="A20" zoomScale="50" zoomScaleNormal="50" workbookViewId="0">
      <selection activeCell="H33" sqref="H33:I34"/>
    </sheetView>
  </sheetViews>
  <sheetFormatPr defaultColWidth="23.25" defaultRowHeight="12.5" x14ac:dyDescent="0.25"/>
  <cols>
    <col min="1" max="1" width="30.58203125" style="8" bestFit="1" customWidth="1"/>
    <col min="2" max="2" width="34.25" style="9" bestFit="1" customWidth="1"/>
    <col min="3" max="3" width="17.58203125" style="9" bestFit="1" customWidth="1"/>
    <col min="4" max="4" width="21.33203125" style="8" bestFit="1" customWidth="1"/>
    <col min="5" max="5" width="30.75" style="8" bestFit="1" customWidth="1"/>
    <col min="6" max="6" width="25.58203125" style="8" bestFit="1" customWidth="1"/>
    <col min="7" max="7" width="17" style="8" bestFit="1" customWidth="1"/>
    <col min="8" max="8" width="28.08203125" style="8" bestFit="1" customWidth="1"/>
    <col min="9" max="9" width="30.83203125" style="8" bestFit="1" customWidth="1"/>
    <col min="10" max="10" width="12.08203125" style="8" bestFit="1" customWidth="1"/>
    <col min="11" max="11" width="11.58203125" style="8" bestFit="1" customWidth="1"/>
    <col min="12" max="12" width="17" style="8" bestFit="1" customWidth="1"/>
    <col min="13" max="13" width="17.58203125" style="8" bestFit="1" customWidth="1"/>
    <col min="14" max="15" width="15.25" style="8" bestFit="1" customWidth="1"/>
    <col min="16" max="16" width="25.58203125" style="8" bestFit="1" customWidth="1"/>
    <col min="17" max="17" width="17.58203125" style="8" bestFit="1" customWidth="1"/>
    <col min="18" max="18" width="15.25" style="8" bestFit="1" customWidth="1"/>
    <col min="19" max="19" width="11.58203125" style="8" bestFit="1" customWidth="1"/>
    <col min="20" max="20" width="75.75" style="8" bestFit="1" customWidth="1"/>
    <col min="21" max="21" width="77.25" style="8" bestFit="1" customWidth="1"/>
    <col min="22" max="22" width="173" style="8" bestFit="1" customWidth="1"/>
    <col min="23" max="23" width="119.5" style="8" bestFit="1" customWidth="1"/>
    <col min="24" max="24" width="90" style="8" bestFit="1" customWidth="1"/>
    <col min="25" max="25" width="59.08203125" style="8" bestFit="1" customWidth="1"/>
    <col min="26" max="26" width="75.75" style="8" bestFit="1" customWidth="1"/>
    <col min="27" max="27" width="141.25" style="8" bestFit="1" customWidth="1"/>
    <col min="28" max="28" width="139.08203125" style="8" bestFit="1" customWidth="1"/>
    <col min="29" max="29" width="133.08203125" style="8" bestFit="1" customWidth="1"/>
    <col min="30" max="30" width="105.5" style="8" bestFit="1" customWidth="1"/>
    <col min="31" max="31" width="107.58203125" style="8" bestFit="1" customWidth="1"/>
    <col min="32" max="32" width="85.08203125" style="8" bestFit="1" customWidth="1"/>
    <col min="33" max="33" width="80.25" style="8" bestFit="1" customWidth="1"/>
    <col min="34" max="34" width="97.58203125" style="8" bestFit="1" customWidth="1"/>
    <col min="35" max="35" width="165.25" style="8" bestFit="1" customWidth="1"/>
    <col min="36" max="36" width="157.58203125" style="8" bestFit="1" customWidth="1"/>
    <col min="37" max="37" width="119.25" style="8" bestFit="1" customWidth="1"/>
    <col min="38" max="38" width="125" style="8" bestFit="1" customWidth="1"/>
    <col min="39" max="39" width="126.75" style="8" bestFit="1" customWidth="1"/>
    <col min="40" max="40" width="128.75" style="8" bestFit="1" customWidth="1"/>
    <col min="41" max="41" width="109.25" style="8" bestFit="1" customWidth="1"/>
    <col min="42" max="42" width="157.25" style="8" bestFit="1" customWidth="1"/>
    <col min="43" max="43" width="166.25" style="8" bestFit="1" customWidth="1"/>
    <col min="44" max="44" width="167.08203125" style="8" bestFit="1" customWidth="1"/>
    <col min="45" max="45" width="136.5" style="8" bestFit="1" customWidth="1"/>
    <col min="46" max="46" width="132.25" style="8" bestFit="1" customWidth="1"/>
    <col min="47" max="47" width="130.25" style="8" bestFit="1" customWidth="1"/>
    <col min="48" max="48" width="146.25" style="8" bestFit="1" customWidth="1"/>
    <col min="49" max="49" width="85.5" style="8" bestFit="1" customWidth="1"/>
    <col min="50" max="50" width="100.5" style="8" bestFit="1" customWidth="1"/>
    <col min="51" max="51" width="105.75" style="8" bestFit="1" customWidth="1"/>
    <col min="52" max="52" width="7.58203125" style="8" bestFit="1" customWidth="1"/>
    <col min="53" max="53" width="11.58203125" style="8" bestFit="1" customWidth="1"/>
    <col min="54" max="16384" width="23.25" style="8"/>
  </cols>
  <sheetData>
    <row r="1" spans="1:53" ht="14" x14ac:dyDescent="0.3">
      <c r="A1"/>
      <c r="B1"/>
      <c r="C1" s="1" t="s">
        <v>49</v>
      </c>
      <c r="D1" t="s">
        <v>50</v>
      </c>
      <c r="F1" s="1" t="s">
        <v>50</v>
      </c>
      <c r="G1" s="1" t="s">
        <v>51</v>
      </c>
      <c r="H1"/>
      <c r="I1"/>
      <c r="J1"/>
      <c r="K1"/>
    </row>
    <row r="2" spans="1:53" ht="14" x14ac:dyDescent="0.3">
      <c r="A2"/>
      <c r="B2"/>
      <c r="C2" s="2" t="s">
        <v>31</v>
      </c>
      <c r="D2">
        <v>15</v>
      </c>
      <c r="F2" s="1" t="s">
        <v>49</v>
      </c>
      <c r="G2" t="s">
        <v>31</v>
      </c>
      <c r="H2" t="s">
        <v>30</v>
      </c>
      <c r="I2" t="s">
        <v>29</v>
      </c>
      <c r="J2" t="s">
        <v>32</v>
      </c>
      <c r="K2" t="s">
        <v>52</v>
      </c>
      <c r="P2"/>
      <c r="Q2"/>
      <c r="R2"/>
      <c r="S2"/>
      <c r="T2"/>
      <c r="U2"/>
      <c r="V2"/>
      <c r="W2"/>
      <c r="X2"/>
      <c r="Y2"/>
      <c r="Z2"/>
      <c r="AA2"/>
      <c r="AB2"/>
      <c r="AC2"/>
      <c r="AD2"/>
      <c r="AE2"/>
      <c r="AF2"/>
      <c r="AG2"/>
      <c r="AH2"/>
      <c r="AI2"/>
      <c r="AJ2"/>
      <c r="AK2"/>
      <c r="AL2"/>
      <c r="AM2"/>
      <c r="AN2"/>
      <c r="AO2"/>
      <c r="AP2"/>
      <c r="AQ2"/>
      <c r="AR2"/>
      <c r="AS2"/>
      <c r="AT2"/>
      <c r="AU2"/>
      <c r="AV2"/>
      <c r="AW2"/>
      <c r="AX2"/>
      <c r="AY2"/>
      <c r="AZ2"/>
      <c r="BA2"/>
    </row>
    <row r="3" spans="1:53" ht="14" x14ac:dyDescent="0.3">
      <c r="A3"/>
      <c r="B3"/>
      <c r="C3" s="2" t="s">
        <v>30</v>
      </c>
      <c r="D3">
        <v>17</v>
      </c>
      <c r="F3" s="2">
        <v>2563</v>
      </c>
      <c r="G3"/>
      <c r="H3">
        <v>2</v>
      </c>
      <c r="I3"/>
      <c r="J3"/>
      <c r="K3">
        <v>2</v>
      </c>
      <c r="P3"/>
      <c r="Q3"/>
      <c r="R3"/>
      <c r="S3"/>
      <c r="T3"/>
      <c r="U3"/>
      <c r="V3"/>
      <c r="W3"/>
      <c r="X3"/>
      <c r="Y3"/>
      <c r="Z3"/>
      <c r="AA3"/>
      <c r="AB3"/>
      <c r="AC3"/>
      <c r="AD3"/>
      <c r="AE3"/>
      <c r="AF3"/>
      <c r="AG3"/>
      <c r="AH3"/>
      <c r="AI3"/>
      <c r="AJ3"/>
      <c r="AK3"/>
      <c r="AL3"/>
      <c r="AM3"/>
      <c r="AN3"/>
      <c r="AO3"/>
      <c r="AP3"/>
      <c r="AQ3"/>
      <c r="AR3"/>
      <c r="AS3"/>
      <c r="AT3"/>
      <c r="AU3"/>
      <c r="AV3"/>
      <c r="AW3"/>
      <c r="AX3"/>
      <c r="AY3"/>
      <c r="AZ3"/>
      <c r="BA3"/>
    </row>
    <row r="4" spans="1:53" ht="14" x14ac:dyDescent="0.3">
      <c r="A4"/>
      <c r="B4"/>
      <c r="C4" s="2" t="s">
        <v>29</v>
      </c>
      <c r="D4">
        <v>12</v>
      </c>
      <c r="F4" s="2">
        <v>2564</v>
      </c>
      <c r="G4"/>
      <c r="H4">
        <v>3</v>
      </c>
      <c r="I4">
        <v>2</v>
      </c>
      <c r="J4"/>
      <c r="K4">
        <v>5</v>
      </c>
      <c r="P4"/>
      <c r="Q4"/>
      <c r="R4"/>
      <c r="S4"/>
      <c r="T4"/>
      <c r="U4"/>
      <c r="V4"/>
      <c r="W4"/>
      <c r="X4"/>
      <c r="Y4"/>
      <c r="Z4"/>
      <c r="AA4"/>
      <c r="AB4"/>
      <c r="AC4"/>
      <c r="AD4"/>
      <c r="AE4"/>
      <c r="AF4"/>
      <c r="AG4"/>
      <c r="AH4"/>
      <c r="AI4"/>
      <c r="AJ4"/>
      <c r="AK4"/>
      <c r="AL4"/>
      <c r="AM4"/>
      <c r="AN4"/>
      <c r="AO4"/>
      <c r="AP4"/>
      <c r="AQ4"/>
      <c r="AR4"/>
      <c r="AS4"/>
      <c r="AT4"/>
      <c r="AU4"/>
      <c r="AV4"/>
      <c r="AW4"/>
      <c r="AX4"/>
      <c r="AY4"/>
      <c r="AZ4"/>
      <c r="BA4"/>
    </row>
    <row r="5" spans="1:53" ht="14" x14ac:dyDescent="0.3">
      <c r="A5"/>
      <c r="B5"/>
      <c r="C5" s="2" t="s">
        <v>32</v>
      </c>
      <c r="D5">
        <v>3</v>
      </c>
      <c r="F5" s="2">
        <v>2565</v>
      </c>
      <c r="G5">
        <v>3</v>
      </c>
      <c r="H5">
        <v>7</v>
      </c>
      <c r="I5">
        <v>2</v>
      </c>
      <c r="J5"/>
      <c r="K5">
        <v>12</v>
      </c>
      <c r="P5"/>
      <c r="Q5"/>
      <c r="R5"/>
      <c r="S5"/>
      <c r="T5"/>
      <c r="U5"/>
      <c r="V5"/>
      <c r="W5"/>
      <c r="X5"/>
      <c r="Y5"/>
      <c r="Z5"/>
      <c r="AA5"/>
      <c r="AB5"/>
      <c r="AC5"/>
      <c r="AD5"/>
      <c r="AE5"/>
      <c r="AF5"/>
      <c r="AG5"/>
      <c r="AH5"/>
      <c r="AI5"/>
      <c r="AJ5"/>
      <c r="AK5"/>
      <c r="AL5"/>
      <c r="AM5"/>
      <c r="AN5"/>
      <c r="AO5"/>
      <c r="AP5"/>
      <c r="AQ5"/>
      <c r="AR5"/>
      <c r="AS5"/>
      <c r="AT5"/>
      <c r="AU5"/>
      <c r="AV5"/>
      <c r="AW5"/>
      <c r="AX5"/>
      <c r="AY5"/>
      <c r="AZ5"/>
      <c r="BA5"/>
    </row>
    <row r="6" spans="1:53" ht="14" x14ac:dyDescent="0.3">
      <c r="A6"/>
      <c r="B6" s="8"/>
      <c r="C6" s="2" t="s">
        <v>52</v>
      </c>
      <c r="D6">
        <v>47</v>
      </c>
      <c r="E6"/>
      <c r="F6" s="2">
        <v>2566</v>
      </c>
      <c r="G6">
        <v>8</v>
      </c>
      <c r="H6">
        <v>2</v>
      </c>
      <c r="I6">
        <v>5</v>
      </c>
      <c r="J6"/>
      <c r="K6">
        <v>15</v>
      </c>
      <c r="P6"/>
      <c r="Q6"/>
      <c r="R6"/>
      <c r="S6"/>
      <c r="T6"/>
      <c r="U6"/>
      <c r="V6"/>
      <c r="W6"/>
      <c r="X6"/>
      <c r="Y6"/>
      <c r="Z6"/>
      <c r="AA6"/>
      <c r="AB6"/>
      <c r="AC6"/>
      <c r="AD6"/>
      <c r="AE6"/>
      <c r="AF6"/>
      <c r="AG6"/>
      <c r="AH6"/>
      <c r="AI6"/>
      <c r="AJ6"/>
      <c r="AK6"/>
      <c r="AL6"/>
      <c r="AM6"/>
      <c r="AN6"/>
      <c r="AO6"/>
      <c r="AP6"/>
      <c r="AQ6"/>
      <c r="AR6"/>
      <c r="AS6"/>
      <c r="AT6"/>
      <c r="AU6"/>
      <c r="AV6"/>
      <c r="AW6"/>
      <c r="AX6"/>
      <c r="AY6"/>
      <c r="AZ6"/>
      <c r="BA6"/>
    </row>
    <row r="7" spans="1:53" ht="14" x14ac:dyDescent="0.3">
      <c r="B7" s="8"/>
      <c r="C7" s="8"/>
      <c r="D7"/>
      <c r="E7"/>
      <c r="F7" s="2">
        <v>2567</v>
      </c>
      <c r="G7">
        <v>3</v>
      </c>
      <c r="H7">
        <v>2</v>
      </c>
      <c r="I7">
        <v>2</v>
      </c>
      <c r="J7"/>
      <c r="K7">
        <v>7</v>
      </c>
      <c r="P7"/>
      <c r="Q7"/>
      <c r="R7"/>
      <c r="S7"/>
      <c r="T7"/>
      <c r="U7"/>
      <c r="V7"/>
      <c r="W7"/>
      <c r="X7"/>
      <c r="Y7"/>
      <c r="Z7"/>
      <c r="AA7"/>
      <c r="AB7"/>
      <c r="AC7"/>
      <c r="AD7"/>
      <c r="AE7"/>
      <c r="AF7"/>
      <c r="AG7"/>
      <c r="AH7"/>
      <c r="AI7"/>
      <c r="AJ7"/>
      <c r="AK7"/>
      <c r="AL7"/>
      <c r="AM7"/>
      <c r="AN7"/>
      <c r="AO7"/>
      <c r="AP7"/>
      <c r="AQ7"/>
      <c r="AR7"/>
      <c r="AS7"/>
      <c r="AT7"/>
      <c r="AU7"/>
      <c r="AV7"/>
      <c r="AW7"/>
      <c r="AX7"/>
      <c r="AY7"/>
      <c r="AZ7"/>
      <c r="BA7"/>
    </row>
    <row r="8" spans="1:53" ht="14" x14ac:dyDescent="0.3">
      <c r="B8" s="8"/>
      <c r="C8" s="8"/>
      <c r="D8"/>
      <c r="E8"/>
      <c r="F8" s="2">
        <v>2568</v>
      </c>
      <c r="G8">
        <v>1</v>
      </c>
      <c r="H8">
        <v>1</v>
      </c>
      <c r="I8">
        <v>1</v>
      </c>
      <c r="J8">
        <v>3</v>
      </c>
      <c r="K8">
        <v>6</v>
      </c>
      <c r="P8"/>
      <c r="Q8"/>
      <c r="R8"/>
      <c r="S8"/>
      <c r="T8"/>
      <c r="U8"/>
      <c r="V8"/>
      <c r="W8"/>
      <c r="X8"/>
      <c r="Y8"/>
      <c r="Z8"/>
      <c r="AA8"/>
      <c r="AB8"/>
      <c r="AC8"/>
      <c r="AD8"/>
      <c r="AE8"/>
      <c r="AF8"/>
      <c r="AG8"/>
      <c r="AH8"/>
      <c r="AI8"/>
      <c r="AJ8"/>
      <c r="AK8"/>
      <c r="AL8"/>
      <c r="AM8"/>
      <c r="AN8"/>
      <c r="AO8"/>
      <c r="AP8"/>
      <c r="AQ8"/>
      <c r="AR8"/>
      <c r="AS8"/>
      <c r="AT8"/>
      <c r="AU8"/>
      <c r="AV8"/>
      <c r="AW8"/>
      <c r="AX8"/>
      <c r="AY8"/>
      <c r="AZ8"/>
      <c r="BA8"/>
    </row>
    <row r="9" spans="1:53" ht="14" x14ac:dyDescent="0.3">
      <c r="B9" s="8"/>
      <c r="C9" s="8"/>
      <c r="D9"/>
      <c r="E9"/>
      <c r="F9" s="2" t="s">
        <v>52</v>
      </c>
      <c r="G9">
        <v>15</v>
      </c>
      <c r="H9">
        <v>17</v>
      </c>
      <c r="I9">
        <v>12</v>
      </c>
      <c r="J9">
        <v>3</v>
      </c>
      <c r="K9">
        <v>47</v>
      </c>
      <c r="P9"/>
      <c r="Q9"/>
      <c r="R9"/>
      <c r="S9"/>
      <c r="T9"/>
      <c r="U9"/>
      <c r="V9"/>
      <c r="W9"/>
      <c r="X9"/>
      <c r="Y9"/>
      <c r="Z9"/>
      <c r="AA9"/>
      <c r="AB9"/>
      <c r="AC9"/>
      <c r="AD9"/>
      <c r="AE9"/>
      <c r="AF9"/>
      <c r="AG9"/>
      <c r="AH9"/>
      <c r="AI9"/>
      <c r="AJ9"/>
      <c r="AK9"/>
      <c r="AL9"/>
      <c r="AM9"/>
      <c r="AN9"/>
      <c r="AO9"/>
      <c r="AP9"/>
      <c r="AQ9"/>
      <c r="AR9"/>
      <c r="AS9"/>
      <c r="AT9"/>
      <c r="AU9"/>
      <c r="AV9"/>
      <c r="AW9"/>
      <c r="AX9"/>
      <c r="AY9"/>
      <c r="AZ9"/>
      <c r="BA9"/>
    </row>
    <row r="10" spans="1:53" ht="14" x14ac:dyDescent="0.3">
      <c r="B10" s="8"/>
      <c r="C10" s="8"/>
      <c r="D10"/>
      <c r="E10"/>
      <c r="F10"/>
      <c r="K10"/>
      <c r="L10"/>
      <c r="M10"/>
    </row>
    <row r="11" spans="1:53" ht="14" x14ac:dyDescent="0.3">
      <c r="B11" s="8"/>
      <c r="C11" s="8"/>
      <c r="D11"/>
      <c r="E11"/>
      <c r="F11"/>
      <c r="K11"/>
      <c r="L11"/>
      <c r="M11"/>
    </row>
    <row r="12" spans="1:53" ht="14" x14ac:dyDescent="0.3">
      <c r="B12" s="8"/>
      <c r="C12" s="8"/>
      <c r="D12"/>
      <c r="E12"/>
      <c r="F12"/>
      <c r="K12"/>
      <c r="L12"/>
      <c r="M12"/>
    </row>
    <row r="13" spans="1:53" ht="14" x14ac:dyDescent="0.3">
      <c r="A13" s="1" t="s">
        <v>49</v>
      </c>
      <c r="B13" t="s">
        <v>53</v>
      </c>
      <c r="C13"/>
      <c r="D13" s="1" t="s">
        <v>54</v>
      </c>
      <c r="E13" s="1" t="s">
        <v>51</v>
      </c>
      <c r="F13"/>
      <c r="G13"/>
      <c r="K13"/>
      <c r="L13"/>
      <c r="M13"/>
    </row>
    <row r="14" spans="1:53" ht="14" x14ac:dyDescent="0.3">
      <c r="A14" s="2" t="s">
        <v>55</v>
      </c>
      <c r="B14">
        <v>30</v>
      </c>
      <c r="C14"/>
      <c r="D14" s="1" t="s">
        <v>49</v>
      </c>
      <c r="E14" t="s">
        <v>55</v>
      </c>
      <c r="F14" t="s">
        <v>56</v>
      </c>
      <c r="G14" t="s">
        <v>52</v>
      </c>
      <c r="K14"/>
      <c r="L14"/>
      <c r="M14"/>
    </row>
    <row r="15" spans="1:53" ht="14" x14ac:dyDescent="0.3">
      <c r="A15" s="2" t="s">
        <v>56</v>
      </c>
      <c r="B15">
        <v>17</v>
      </c>
      <c r="C15"/>
      <c r="D15" s="2">
        <v>2563</v>
      </c>
      <c r="E15"/>
      <c r="F15">
        <v>2</v>
      </c>
      <c r="G15">
        <v>2</v>
      </c>
      <c r="K15"/>
      <c r="L15"/>
      <c r="M15"/>
    </row>
    <row r="16" spans="1:53" ht="14" x14ac:dyDescent="0.3">
      <c r="A16" s="2" t="s">
        <v>52</v>
      </c>
      <c r="B16">
        <v>47</v>
      </c>
      <c r="C16"/>
      <c r="D16" s="2">
        <v>2564</v>
      </c>
      <c r="E16">
        <v>3</v>
      </c>
      <c r="F16">
        <v>2</v>
      </c>
      <c r="G16">
        <v>5</v>
      </c>
      <c r="K16"/>
      <c r="L16"/>
      <c r="M16"/>
    </row>
    <row r="17" spans="1:13" ht="14" x14ac:dyDescent="0.3">
      <c r="A17"/>
      <c r="B17"/>
      <c r="C17"/>
      <c r="D17" s="2">
        <v>2565</v>
      </c>
      <c r="E17">
        <v>6</v>
      </c>
      <c r="F17">
        <v>6</v>
      </c>
      <c r="G17">
        <v>12</v>
      </c>
      <c r="K17"/>
      <c r="L17"/>
      <c r="M17"/>
    </row>
    <row r="18" spans="1:13" ht="14" x14ac:dyDescent="0.3">
      <c r="A18"/>
      <c r="B18"/>
      <c r="C18"/>
      <c r="D18" s="2">
        <v>2566</v>
      </c>
      <c r="E18">
        <v>14</v>
      </c>
      <c r="F18">
        <v>1</v>
      </c>
      <c r="G18">
        <v>15</v>
      </c>
      <c r="K18"/>
      <c r="L18"/>
      <c r="M18"/>
    </row>
    <row r="19" spans="1:13" ht="14" x14ac:dyDescent="0.3">
      <c r="A19"/>
      <c r="B19"/>
      <c r="C19"/>
      <c r="D19" s="2">
        <v>2567</v>
      </c>
      <c r="E19">
        <v>5</v>
      </c>
      <c r="F19">
        <v>2</v>
      </c>
      <c r="G19">
        <v>7</v>
      </c>
      <c r="K19"/>
      <c r="L19"/>
      <c r="M19"/>
    </row>
    <row r="20" spans="1:13" ht="14" x14ac:dyDescent="0.3">
      <c r="A20"/>
      <c r="B20"/>
      <c r="C20"/>
      <c r="D20" s="2">
        <v>2568</v>
      </c>
      <c r="E20">
        <v>2</v>
      </c>
      <c r="F20">
        <v>4</v>
      </c>
      <c r="G20">
        <v>6</v>
      </c>
      <c r="K20"/>
      <c r="L20"/>
      <c r="M20"/>
    </row>
    <row r="21" spans="1:13" ht="14" x14ac:dyDescent="0.3">
      <c r="A21"/>
      <c r="B21"/>
      <c r="C21"/>
      <c r="D21" s="2" t="s">
        <v>52</v>
      </c>
      <c r="E21">
        <v>30</v>
      </c>
      <c r="F21">
        <v>17</v>
      </c>
      <c r="G21">
        <v>47</v>
      </c>
      <c r="K21"/>
      <c r="L21"/>
      <c r="M21"/>
    </row>
    <row r="22" spans="1:13" ht="14" x14ac:dyDescent="0.3">
      <c r="A22"/>
      <c r="B22"/>
      <c r="C22"/>
      <c r="D22"/>
      <c r="E22"/>
      <c r="F22"/>
      <c r="K22"/>
      <c r="L22"/>
      <c r="M22"/>
    </row>
    <row r="23" spans="1:13" ht="14" x14ac:dyDescent="0.3">
      <c r="A23"/>
      <c r="B23"/>
      <c r="C23"/>
      <c r="D23"/>
      <c r="E23"/>
      <c r="F23"/>
      <c r="K23"/>
      <c r="L23"/>
      <c r="M23"/>
    </row>
    <row r="24" spans="1:13" ht="14" x14ac:dyDescent="0.3">
      <c r="A24" s="1" t="s">
        <v>50</v>
      </c>
      <c r="B24" s="1" t="s">
        <v>51</v>
      </c>
      <c r="C24"/>
      <c r="D24"/>
      <c r="E24"/>
      <c r="F24"/>
      <c r="K24"/>
      <c r="L24"/>
      <c r="M24"/>
    </row>
    <row r="25" spans="1:13" ht="14" x14ac:dyDescent="0.3">
      <c r="A25" s="1" t="s">
        <v>49</v>
      </c>
      <c r="B25" t="s">
        <v>31</v>
      </c>
      <c r="C25" t="s">
        <v>30</v>
      </c>
      <c r="D25" t="s">
        <v>29</v>
      </c>
      <c r="E25" t="s">
        <v>32</v>
      </c>
      <c r="F25" t="s">
        <v>52</v>
      </c>
      <c r="K25"/>
      <c r="L25"/>
      <c r="M25"/>
    </row>
    <row r="26" spans="1:13" ht="14" x14ac:dyDescent="0.3">
      <c r="A26" s="2" t="s">
        <v>37</v>
      </c>
      <c r="B26"/>
      <c r="C26"/>
      <c r="D26">
        <v>1</v>
      </c>
      <c r="E26"/>
      <c r="F26">
        <v>1</v>
      </c>
      <c r="G26"/>
      <c r="K26"/>
      <c r="L26"/>
      <c r="M26"/>
    </row>
    <row r="27" spans="1:13" ht="14" x14ac:dyDescent="0.3">
      <c r="A27" s="2" t="s">
        <v>45</v>
      </c>
      <c r="B27"/>
      <c r="C27"/>
      <c r="D27">
        <v>1</v>
      </c>
      <c r="E27"/>
      <c r="F27">
        <v>1</v>
      </c>
      <c r="G27"/>
      <c r="K27"/>
      <c r="L27"/>
      <c r="M27"/>
    </row>
    <row r="28" spans="1:13" ht="14" x14ac:dyDescent="0.3">
      <c r="A28" s="2" t="s">
        <v>33</v>
      </c>
      <c r="B28"/>
      <c r="C28"/>
      <c r="D28">
        <v>2</v>
      </c>
      <c r="E28"/>
      <c r="F28">
        <v>2</v>
      </c>
      <c r="G28"/>
      <c r="K28"/>
      <c r="L28"/>
      <c r="M28"/>
    </row>
    <row r="29" spans="1:13" ht="14" x14ac:dyDescent="0.3">
      <c r="A29" s="2" t="s">
        <v>34</v>
      </c>
      <c r="B29"/>
      <c r="C29">
        <v>2</v>
      </c>
      <c r="D29"/>
      <c r="E29"/>
      <c r="F29">
        <v>2</v>
      </c>
      <c r="K29"/>
      <c r="L29"/>
      <c r="M29"/>
    </row>
    <row r="30" spans="1:13" ht="14" x14ac:dyDescent="0.3">
      <c r="A30" s="2" t="s">
        <v>38</v>
      </c>
      <c r="B30"/>
      <c r="C30">
        <v>2</v>
      </c>
      <c r="D30"/>
      <c r="E30"/>
      <c r="F30">
        <v>2</v>
      </c>
      <c r="K30"/>
      <c r="L30"/>
      <c r="M30"/>
    </row>
    <row r="31" spans="1:13" ht="14" x14ac:dyDescent="0.3">
      <c r="A31" s="2" t="s">
        <v>48</v>
      </c>
      <c r="B31"/>
      <c r="C31">
        <v>2</v>
      </c>
      <c r="D31"/>
      <c r="E31"/>
      <c r="F31">
        <v>2</v>
      </c>
      <c r="K31"/>
      <c r="L31"/>
      <c r="M31"/>
    </row>
    <row r="32" spans="1:13" ht="14" x14ac:dyDescent="0.3">
      <c r="A32" s="2" t="s">
        <v>35</v>
      </c>
      <c r="B32">
        <v>2</v>
      </c>
      <c r="C32"/>
      <c r="D32"/>
      <c r="E32"/>
      <c r="F32">
        <v>2</v>
      </c>
      <c r="K32"/>
      <c r="L32"/>
      <c r="M32"/>
    </row>
    <row r="33" spans="1:19" ht="14" x14ac:dyDescent="0.3">
      <c r="A33" s="2" t="s">
        <v>47</v>
      </c>
      <c r="B33"/>
      <c r="C33">
        <v>3</v>
      </c>
      <c r="D33"/>
      <c r="E33"/>
      <c r="F33">
        <v>3</v>
      </c>
      <c r="H33" t="s">
        <v>232</v>
      </c>
      <c r="I33" t="s">
        <v>233</v>
      </c>
      <c r="J33"/>
      <c r="K33"/>
      <c r="L33"/>
      <c r="M33"/>
    </row>
    <row r="34" spans="1:19" ht="14" x14ac:dyDescent="0.3">
      <c r="A34" s="2" t="s">
        <v>44</v>
      </c>
      <c r="B34"/>
      <c r="C34"/>
      <c r="D34"/>
      <c r="E34">
        <v>3</v>
      </c>
      <c r="F34">
        <v>3</v>
      </c>
      <c r="H34">
        <v>14</v>
      </c>
      <c r="I34">
        <v>9</v>
      </c>
      <c r="J34"/>
      <c r="K34"/>
      <c r="L34"/>
      <c r="M34"/>
    </row>
    <row r="35" spans="1:19" ht="14" x14ac:dyDescent="0.3">
      <c r="A35" s="2" t="s">
        <v>42</v>
      </c>
      <c r="B35"/>
      <c r="C35">
        <v>4</v>
      </c>
      <c r="D35"/>
      <c r="E35"/>
      <c r="F35">
        <v>4</v>
      </c>
      <c r="H35"/>
      <c r="I35"/>
      <c r="J35"/>
      <c r="K35"/>
      <c r="L35"/>
      <c r="M35"/>
    </row>
    <row r="36" spans="1:19" ht="14" x14ac:dyDescent="0.3">
      <c r="A36" s="2" t="s">
        <v>46</v>
      </c>
      <c r="B36"/>
      <c r="C36">
        <v>4</v>
      </c>
      <c r="D36"/>
      <c r="E36"/>
      <c r="F36">
        <v>4</v>
      </c>
      <c r="H36"/>
      <c r="I36"/>
      <c r="J36"/>
      <c r="K36"/>
      <c r="L36"/>
      <c r="M36"/>
    </row>
    <row r="37" spans="1:19" ht="14" x14ac:dyDescent="0.3">
      <c r="A37" s="2" t="s">
        <v>43</v>
      </c>
      <c r="B37">
        <v>6</v>
      </c>
      <c r="C37"/>
      <c r="D37"/>
      <c r="E37"/>
      <c r="F37">
        <v>6</v>
      </c>
      <c r="H37"/>
      <c r="I37"/>
      <c r="K37"/>
      <c r="L37"/>
      <c r="M37"/>
    </row>
    <row r="38" spans="1:19" ht="14" x14ac:dyDescent="0.3">
      <c r="A38" s="2" t="s">
        <v>39</v>
      </c>
      <c r="B38">
        <v>7</v>
      </c>
      <c r="C38"/>
      <c r="D38"/>
      <c r="E38"/>
      <c r="F38">
        <v>7</v>
      </c>
      <c r="K38"/>
      <c r="L38"/>
      <c r="M38"/>
    </row>
    <row r="39" spans="1:19" ht="14" x14ac:dyDescent="0.3">
      <c r="A39" s="2" t="s">
        <v>41</v>
      </c>
      <c r="B39"/>
      <c r="C39"/>
      <c r="D39">
        <v>8</v>
      </c>
      <c r="E39"/>
      <c r="F39">
        <v>8</v>
      </c>
      <c r="K39"/>
      <c r="L39"/>
      <c r="M39"/>
      <c r="Q39"/>
      <c r="R39"/>
      <c r="S39"/>
    </row>
    <row r="40" spans="1:19" ht="14" x14ac:dyDescent="0.3">
      <c r="A40" s="2" t="s">
        <v>52</v>
      </c>
      <c r="B40">
        <v>15</v>
      </c>
      <c r="C40">
        <v>17</v>
      </c>
      <c r="D40">
        <v>12</v>
      </c>
      <c r="E40">
        <v>3</v>
      </c>
      <c r="F40">
        <v>47</v>
      </c>
      <c r="K40"/>
      <c r="L40"/>
      <c r="M40"/>
      <c r="Q40"/>
      <c r="R40"/>
      <c r="S40"/>
    </row>
    <row r="41" spans="1:19" ht="14" x14ac:dyDescent="0.3">
      <c r="A41"/>
      <c r="B41"/>
      <c r="C41"/>
      <c r="D41"/>
      <c r="E41"/>
      <c r="F41"/>
      <c r="G41"/>
      <c r="H41"/>
      <c r="I41"/>
      <c r="J41"/>
      <c r="K41"/>
      <c r="L41"/>
      <c r="M41"/>
      <c r="N41"/>
      <c r="O41"/>
    </row>
    <row r="42" spans="1:19" ht="14" x14ac:dyDescent="0.3">
      <c r="A42"/>
      <c r="B42"/>
      <c r="C42"/>
      <c r="D42"/>
      <c r="E42"/>
      <c r="F42"/>
    </row>
    <row r="46" spans="1:19" ht="14" x14ac:dyDescent="0.3">
      <c r="A46" s="1" t="s">
        <v>49</v>
      </c>
      <c r="B46" t="s">
        <v>50</v>
      </c>
    </row>
    <row r="47" spans="1:19" ht="14" x14ac:dyDescent="0.3">
      <c r="A47" s="2" t="s">
        <v>57</v>
      </c>
      <c r="B47">
        <v>39</v>
      </c>
    </row>
    <row r="48" spans="1:19" ht="14" x14ac:dyDescent="0.3">
      <c r="A48" s="2" t="s">
        <v>58</v>
      </c>
      <c r="B48">
        <v>2</v>
      </c>
      <c r="C48"/>
      <c r="F48"/>
    </row>
    <row r="49" spans="1:39" ht="14" x14ac:dyDescent="0.3">
      <c r="A49" s="2" t="s">
        <v>59</v>
      </c>
      <c r="B49">
        <v>6</v>
      </c>
      <c r="C49"/>
      <c r="F49"/>
    </row>
    <row r="50" spans="1:39" ht="14" x14ac:dyDescent="0.3">
      <c r="A50" s="2" t="s">
        <v>52</v>
      </c>
      <c r="B50">
        <v>47</v>
      </c>
      <c r="C50"/>
      <c r="F50"/>
    </row>
    <row r="51" spans="1:39" ht="14" x14ac:dyDescent="0.3">
      <c r="A51"/>
      <c r="B51"/>
      <c r="C51"/>
      <c r="F51"/>
    </row>
    <row r="52" spans="1:39" ht="14" x14ac:dyDescent="0.3">
      <c r="A52"/>
      <c r="B52"/>
      <c r="C52"/>
      <c r="F52"/>
    </row>
    <row r="53" spans="1:39" ht="14" x14ac:dyDescent="0.3">
      <c r="A53"/>
      <c r="B53"/>
      <c r="C53"/>
      <c r="D53"/>
      <c r="E53"/>
      <c r="F53"/>
    </row>
    <row r="54" spans="1:39" ht="14" x14ac:dyDescent="0.3">
      <c r="A54"/>
      <c r="B54"/>
      <c r="C54" s="1" t="s">
        <v>50</v>
      </c>
      <c r="D54" s="1" t="s">
        <v>51</v>
      </c>
      <c r="E54"/>
      <c r="F54"/>
      <c r="G54"/>
      <c r="H54"/>
    </row>
    <row r="55" spans="1:39" ht="14" x14ac:dyDescent="0.3">
      <c r="A55"/>
      <c r="B55"/>
      <c r="C55" s="1" t="s">
        <v>49</v>
      </c>
      <c r="D55" t="s">
        <v>31</v>
      </c>
      <c r="E55" t="s">
        <v>30</v>
      </c>
      <c r="F55" t="s">
        <v>29</v>
      </c>
      <c r="G55" t="s">
        <v>32</v>
      </c>
      <c r="H55" t="s">
        <v>52</v>
      </c>
      <c r="I55"/>
      <c r="J55"/>
      <c r="K55"/>
      <c r="L55"/>
      <c r="M55"/>
      <c r="N55"/>
      <c r="O55"/>
      <c r="P55"/>
      <c r="Q55"/>
      <c r="R55"/>
      <c r="S55"/>
      <c r="T55"/>
      <c r="U55"/>
      <c r="V55"/>
      <c r="W55"/>
      <c r="X55"/>
      <c r="Y55"/>
      <c r="Z55"/>
      <c r="AA55"/>
      <c r="AB55"/>
      <c r="AC55"/>
      <c r="AD55"/>
      <c r="AE55"/>
      <c r="AF55"/>
      <c r="AG55"/>
      <c r="AH55"/>
      <c r="AI55"/>
      <c r="AJ55"/>
      <c r="AK55"/>
      <c r="AL55"/>
      <c r="AM55"/>
    </row>
    <row r="56" spans="1:39" ht="14" x14ac:dyDescent="0.3">
      <c r="A56"/>
      <c r="B56"/>
      <c r="C56" s="2" t="s">
        <v>55</v>
      </c>
      <c r="D56">
        <v>13</v>
      </c>
      <c r="E56">
        <v>7</v>
      </c>
      <c r="F56">
        <v>10</v>
      </c>
      <c r="G56"/>
      <c r="H56">
        <v>30</v>
      </c>
      <c r="I56"/>
      <c r="J56"/>
      <c r="K56"/>
      <c r="L56"/>
      <c r="M56"/>
      <c r="N56"/>
      <c r="O56"/>
      <c r="P56"/>
      <c r="Q56"/>
      <c r="R56"/>
      <c r="S56"/>
      <c r="T56"/>
      <c r="U56"/>
      <c r="V56"/>
      <c r="W56"/>
      <c r="X56"/>
      <c r="Y56"/>
      <c r="Z56"/>
      <c r="AA56"/>
      <c r="AB56"/>
      <c r="AC56"/>
      <c r="AD56"/>
      <c r="AE56"/>
      <c r="AF56"/>
      <c r="AG56"/>
      <c r="AH56"/>
      <c r="AI56"/>
      <c r="AJ56"/>
      <c r="AK56"/>
      <c r="AL56"/>
      <c r="AM56"/>
    </row>
    <row r="57" spans="1:39" ht="14" x14ac:dyDescent="0.3">
      <c r="A57"/>
      <c r="B57"/>
      <c r="C57" s="2" t="s">
        <v>56</v>
      </c>
      <c r="D57">
        <v>2</v>
      </c>
      <c r="E57">
        <v>10</v>
      </c>
      <c r="F57">
        <v>2</v>
      </c>
      <c r="G57">
        <v>3</v>
      </c>
      <c r="H57">
        <v>17</v>
      </c>
      <c r="I57"/>
      <c r="J57"/>
      <c r="K57"/>
      <c r="L57"/>
      <c r="M57"/>
      <c r="N57"/>
      <c r="O57"/>
      <c r="P57"/>
      <c r="Q57"/>
      <c r="R57"/>
      <c r="S57"/>
      <c r="T57"/>
      <c r="U57"/>
      <c r="V57"/>
      <c r="W57"/>
      <c r="X57"/>
      <c r="Y57"/>
      <c r="Z57"/>
      <c r="AA57"/>
      <c r="AB57"/>
      <c r="AC57"/>
      <c r="AD57"/>
      <c r="AE57"/>
      <c r="AF57"/>
      <c r="AG57"/>
      <c r="AH57"/>
      <c r="AI57"/>
      <c r="AJ57"/>
      <c r="AK57"/>
      <c r="AL57"/>
      <c r="AM57"/>
    </row>
    <row r="58" spans="1:39" ht="14" x14ac:dyDescent="0.3">
      <c r="A58"/>
      <c r="B58"/>
      <c r="C58" s="2" t="s">
        <v>52</v>
      </c>
      <c r="D58">
        <v>15</v>
      </c>
      <c r="E58">
        <v>17</v>
      </c>
      <c r="F58">
        <v>12</v>
      </c>
      <c r="G58">
        <v>3</v>
      </c>
      <c r="H58">
        <v>47</v>
      </c>
      <c r="I58"/>
      <c r="J58"/>
      <c r="K58"/>
      <c r="L58"/>
      <c r="M58"/>
      <c r="N58"/>
      <c r="O58"/>
      <c r="P58"/>
      <c r="Q58"/>
      <c r="R58"/>
      <c r="S58"/>
      <c r="T58"/>
      <c r="U58"/>
      <c r="V58"/>
      <c r="W58"/>
      <c r="X58"/>
      <c r="Y58"/>
      <c r="Z58"/>
      <c r="AA58"/>
      <c r="AB58"/>
      <c r="AC58"/>
      <c r="AD58"/>
      <c r="AE58"/>
      <c r="AF58"/>
      <c r="AG58"/>
      <c r="AH58"/>
      <c r="AI58"/>
      <c r="AJ58"/>
      <c r="AK58"/>
      <c r="AL58"/>
      <c r="AM58"/>
    </row>
    <row r="59" spans="1:39" ht="14" x14ac:dyDescent="0.3">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row>
    <row r="60" spans="1:39" ht="14" x14ac:dyDescent="0.3">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row>
    <row r="61" spans="1:39" ht="14" x14ac:dyDescent="0.3">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row>
    <row r="62" spans="1:39" ht="14" x14ac:dyDescent="0.3">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row>
    <row r="63" spans="1:39" ht="14" x14ac:dyDescent="0.3">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row>
    <row r="64" spans="1:39" ht="14" x14ac:dyDescent="0.3">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row>
    <row r="65" spans="1:6" ht="14" x14ac:dyDescent="0.3">
      <c r="A65"/>
      <c r="B65"/>
      <c r="C65"/>
      <c r="D65"/>
      <c r="E65"/>
      <c r="F65"/>
    </row>
    <row r="66" spans="1:6" ht="14" x14ac:dyDescent="0.3">
      <c r="A66"/>
      <c r="B66"/>
      <c r="C66"/>
      <c r="D66"/>
      <c r="E66"/>
      <c r="F66"/>
    </row>
    <row r="67" spans="1:6" ht="14" x14ac:dyDescent="0.3">
      <c r="A67"/>
      <c r="E67"/>
      <c r="F67"/>
    </row>
    <row r="68" spans="1:6" ht="14" x14ac:dyDescent="0.3">
      <c r="A68"/>
      <c r="E68"/>
      <c r="F68"/>
    </row>
    <row r="69" spans="1:6" ht="14" x14ac:dyDescent="0.3">
      <c r="A69"/>
      <c r="E69"/>
      <c r="F69"/>
    </row>
    <row r="70" spans="1:6" ht="14" x14ac:dyDescent="0.3">
      <c r="A70"/>
      <c r="E70"/>
      <c r="F70"/>
    </row>
    <row r="71" spans="1:6" ht="14" x14ac:dyDescent="0.3">
      <c r="A71"/>
      <c r="E71"/>
      <c r="F71"/>
    </row>
    <row r="72" spans="1:6" ht="14" x14ac:dyDescent="0.3">
      <c r="A72"/>
      <c r="E72"/>
      <c r="F72"/>
    </row>
    <row r="73" spans="1:6" ht="14" x14ac:dyDescent="0.3">
      <c r="A73" s="68" t="s">
        <v>60</v>
      </c>
    </row>
    <row r="74" spans="1:6" ht="14" x14ac:dyDescent="0.3">
      <c r="A74">
        <f>GETPIVOTDATA("Digital Standards",$C$1)</f>
        <v>47</v>
      </c>
    </row>
    <row r="75" spans="1:6" ht="14" x14ac:dyDescent="0.3">
      <c r="A75"/>
    </row>
    <row r="84" spans="1:8" ht="14" x14ac:dyDescent="0.3">
      <c r="A84" t="s">
        <v>54</v>
      </c>
      <c r="E84"/>
      <c r="F84"/>
    </row>
    <row r="85" spans="1:8" ht="14" x14ac:dyDescent="0.3">
      <c r="A85">
        <v>47</v>
      </c>
      <c r="B85"/>
      <c r="C85"/>
      <c r="D85"/>
      <c r="E85"/>
      <c r="F85"/>
    </row>
    <row r="86" spans="1:8" ht="14" x14ac:dyDescent="0.3">
      <c r="A86"/>
      <c r="B86"/>
      <c r="C86"/>
      <c r="D86"/>
      <c r="E86"/>
      <c r="F86"/>
    </row>
    <row r="87" spans="1:8" ht="14" x14ac:dyDescent="0.3">
      <c r="A87"/>
      <c r="B87"/>
      <c r="C87"/>
    </row>
    <row r="88" spans="1:8" ht="14" x14ac:dyDescent="0.3">
      <c r="A88"/>
      <c r="B88"/>
      <c r="C88"/>
    </row>
    <row r="89" spans="1:8" ht="14" x14ac:dyDescent="0.3">
      <c r="A89"/>
      <c r="B89"/>
      <c r="C89"/>
    </row>
    <row r="90" spans="1:8" ht="14" x14ac:dyDescent="0.3">
      <c r="A90"/>
      <c r="B90"/>
      <c r="C90"/>
    </row>
    <row r="91" spans="1:8" ht="14" x14ac:dyDescent="0.3">
      <c r="A91"/>
      <c r="B91"/>
      <c r="C91"/>
    </row>
    <row r="92" spans="1:8" ht="14" x14ac:dyDescent="0.3">
      <c r="A92"/>
      <c r="B92"/>
      <c r="C92"/>
    </row>
    <row r="93" spans="1:8" ht="14" x14ac:dyDescent="0.3">
      <c r="A93"/>
      <c r="B93"/>
      <c r="C93"/>
    </row>
    <row r="94" spans="1:8" ht="14" x14ac:dyDescent="0.3">
      <c r="A94"/>
      <c r="B94"/>
      <c r="C94"/>
    </row>
    <row r="95" spans="1:8" ht="14" x14ac:dyDescent="0.3">
      <c r="A95"/>
      <c r="B95"/>
      <c r="C95"/>
      <c r="D95"/>
      <c r="E95"/>
      <c r="F95"/>
      <c r="G95"/>
      <c r="H95"/>
    </row>
    <row r="96" spans="1:8" ht="14" x14ac:dyDescent="0.3">
      <c r="A96"/>
      <c r="B96"/>
      <c r="C96"/>
      <c r="D96"/>
      <c r="E96"/>
      <c r="F96"/>
      <c r="G96"/>
      <c r="H96"/>
    </row>
    <row r="97" spans="1:8" ht="14" x14ac:dyDescent="0.3">
      <c r="A97"/>
      <c r="B97"/>
      <c r="C97"/>
      <c r="D97"/>
      <c r="E97"/>
      <c r="F97"/>
      <c r="G97"/>
      <c r="H97"/>
    </row>
    <row r="98" spans="1:8" ht="14" x14ac:dyDescent="0.3">
      <c r="A98"/>
      <c r="B98"/>
      <c r="C98"/>
      <c r="D98"/>
      <c r="E98"/>
      <c r="F98"/>
      <c r="G98"/>
      <c r="H98"/>
    </row>
    <row r="99" spans="1:8" ht="14" x14ac:dyDescent="0.3">
      <c r="A99"/>
      <c r="B99"/>
      <c r="C99"/>
      <c r="D99"/>
      <c r="E99"/>
      <c r="F99"/>
      <c r="G99"/>
      <c r="H99"/>
    </row>
    <row r="100" spans="1:8" ht="14" x14ac:dyDescent="0.3">
      <c r="A100"/>
      <c r="B100"/>
      <c r="C100"/>
      <c r="D100"/>
      <c r="E100"/>
      <c r="F100"/>
      <c r="G100"/>
      <c r="H100"/>
    </row>
    <row r="101" spans="1:8" ht="14" x14ac:dyDescent="0.3">
      <c r="A101"/>
      <c r="B101"/>
      <c r="C101"/>
      <c r="D101"/>
      <c r="E101"/>
      <c r="F101"/>
      <c r="G101"/>
      <c r="H101"/>
    </row>
    <row r="102" spans="1:8" ht="14" x14ac:dyDescent="0.3">
      <c r="A102"/>
      <c r="B102"/>
      <c r="C102"/>
      <c r="D102"/>
      <c r="E102"/>
      <c r="F102"/>
      <c r="G102"/>
      <c r="H102"/>
    </row>
    <row r="103" spans="1:8" ht="14" x14ac:dyDescent="0.3">
      <c r="A103"/>
      <c r="B103"/>
      <c r="C103"/>
      <c r="D103"/>
      <c r="E103"/>
      <c r="F103"/>
      <c r="G103"/>
      <c r="H103"/>
    </row>
    <row r="104" spans="1:8" ht="14" x14ac:dyDescent="0.3">
      <c r="A104"/>
      <c r="B104"/>
      <c r="C104"/>
      <c r="D104"/>
      <c r="E104"/>
      <c r="F104"/>
      <c r="G104"/>
      <c r="H104"/>
    </row>
    <row r="105" spans="1:8" ht="14" x14ac:dyDescent="0.3">
      <c r="A105"/>
      <c r="B105"/>
      <c r="C105"/>
      <c r="D105"/>
      <c r="E105"/>
      <c r="F105"/>
      <c r="G105"/>
      <c r="H105"/>
    </row>
  </sheetData>
  <pageMargins left="0.7" right="0.7" top="0.75" bottom="0.75" header="0.3" footer="0.3"/>
  <pageSetup paperSize="9" orientation="portrait" verticalDpi="0" r:id="rId10"/>
  <drawing r:id="rId1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2E33B-1172-4261-A6A7-051FC59AA297}">
  <sheetPr codeName="Sheet3"/>
  <dimension ref="A1:Q57"/>
  <sheetViews>
    <sheetView tabSelected="1" topLeftCell="B1" zoomScale="70" zoomScaleNormal="70" zoomScaleSheetLayoutView="90" workbookViewId="0">
      <pane ySplit="1" topLeftCell="A2" activePane="bottomLeft" state="frozen"/>
      <selection pane="bottomLeft" activeCell="G5" sqref="G5"/>
    </sheetView>
  </sheetViews>
  <sheetFormatPr defaultColWidth="11.25" defaultRowHeight="34.15" customHeight="1" x14ac:dyDescent="0.3"/>
  <cols>
    <col min="1" max="1" width="22" style="107" customWidth="1"/>
    <col min="2" max="2" width="10.25" style="108" customWidth="1"/>
    <col min="3" max="3" width="31.25" style="38" customWidth="1"/>
    <col min="4" max="4" width="18.75" style="38" customWidth="1"/>
    <col min="5" max="5" width="15.5" style="39" customWidth="1"/>
    <col min="6" max="6" width="17.5" style="108" customWidth="1"/>
    <col min="7" max="7" width="79.5" style="39" customWidth="1"/>
    <col min="8" max="8" width="9.25" style="38" customWidth="1"/>
    <col min="9" max="9" width="11.5" style="108" customWidth="1"/>
    <col min="10" max="10" width="22.75" style="30" customWidth="1"/>
    <col min="11" max="12" width="12.08203125" style="109" customWidth="1"/>
    <col min="13" max="13" width="9.75" style="109" customWidth="1"/>
    <col min="14" max="15" width="11.25" style="109" customWidth="1"/>
    <col min="16" max="16" width="14.33203125" style="109" customWidth="1"/>
    <col min="17" max="17" width="43.75" style="110" customWidth="1"/>
    <col min="18" max="16384" width="11.25" style="30"/>
  </cols>
  <sheetData>
    <row r="1" spans="1:17" ht="54" x14ac:dyDescent="0.3">
      <c r="A1" s="90" t="s">
        <v>61</v>
      </c>
      <c r="B1" s="90" t="s">
        <v>62</v>
      </c>
      <c r="C1" s="90" t="s">
        <v>63</v>
      </c>
      <c r="D1" s="90" t="s">
        <v>64</v>
      </c>
      <c r="E1" s="90" t="s">
        <v>65</v>
      </c>
      <c r="F1" s="90" t="s">
        <v>66</v>
      </c>
      <c r="G1" s="90" t="s">
        <v>67</v>
      </c>
      <c r="H1" s="90" t="s">
        <v>68</v>
      </c>
      <c r="I1" s="90" t="s">
        <v>69</v>
      </c>
      <c r="J1" s="90" t="s">
        <v>70</v>
      </c>
      <c r="K1" s="91" t="s">
        <v>71</v>
      </c>
      <c r="L1" s="91" t="s">
        <v>72</v>
      </c>
      <c r="M1" s="91" t="s">
        <v>73</v>
      </c>
      <c r="N1" s="91" t="s">
        <v>74</v>
      </c>
      <c r="O1" s="91" t="s">
        <v>75</v>
      </c>
      <c r="P1" s="91" t="s">
        <v>76</v>
      </c>
      <c r="Q1" s="90" t="s">
        <v>77</v>
      </c>
    </row>
    <row r="2" spans="1:17" ht="30.65" customHeight="1" x14ac:dyDescent="0.3">
      <c r="A2" s="95">
        <v>242228</v>
      </c>
      <c r="B2" s="96">
        <v>2563</v>
      </c>
      <c r="C2" s="94" t="s">
        <v>56</v>
      </c>
      <c r="D2" s="94" t="s">
        <v>30</v>
      </c>
      <c r="E2" s="97" t="s">
        <v>34</v>
      </c>
      <c r="F2" s="96">
        <v>0</v>
      </c>
      <c r="G2" s="94" t="s">
        <v>78</v>
      </c>
      <c r="H2" s="98" t="s">
        <v>79</v>
      </c>
      <c r="I2" s="99" t="s">
        <v>80</v>
      </c>
      <c r="J2" s="100" t="s">
        <v>57</v>
      </c>
      <c r="K2" s="101">
        <v>1</v>
      </c>
      <c r="L2" s="101">
        <v>1</v>
      </c>
      <c r="M2" s="101">
        <v>0</v>
      </c>
      <c r="N2" s="102">
        <v>0</v>
      </c>
      <c r="O2" s="102">
        <v>0</v>
      </c>
      <c r="P2" s="102">
        <v>0</v>
      </c>
      <c r="Q2" s="103" t="s">
        <v>81</v>
      </c>
    </row>
    <row r="3" spans="1:17" ht="41.15" customHeight="1" x14ac:dyDescent="0.3">
      <c r="A3" s="25">
        <v>242319</v>
      </c>
      <c r="B3" s="31">
        <v>2563</v>
      </c>
      <c r="C3" s="33" t="s">
        <v>56</v>
      </c>
      <c r="D3" s="33" t="s">
        <v>30</v>
      </c>
      <c r="E3" s="34" t="s">
        <v>38</v>
      </c>
      <c r="F3" s="31" t="s">
        <v>82</v>
      </c>
      <c r="G3" s="33" t="s">
        <v>83</v>
      </c>
      <c r="H3" s="37" t="s">
        <v>79</v>
      </c>
      <c r="I3" s="35" t="s">
        <v>80</v>
      </c>
      <c r="J3" s="41" t="s">
        <v>58</v>
      </c>
      <c r="K3" s="40">
        <v>1</v>
      </c>
      <c r="L3" s="40">
        <v>1</v>
      </c>
      <c r="M3" s="40">
        <v>0</v>
      </c>
      <c r="N3" s="25">
        <v>242068</v>
      </c>
      <c r="O3" s="25">
        <v>242059</v>
      </c>
      <c r="P3" s="25">
        <v>242109</v>
      </c>
      <c r="Q3" s="111" t="s">
        <v>279</v>
      </c>
    </row>
    <row r="4" spans="1:17" ht="38.15" customHeight="1" x14ac:dyDescent="0.3">
      <c r="A4" s="25">
        <v>242782</v>
      </c>
      <c r="B4" s="31">
        <v>2564</v>
      </c>
      <c r="C4" s="33" t="s">
        <v>56</v>
      </c>
      <c r="D4" s="33" t="s">
        <v>29</v>
      </c>
      <c r="E4" s="34" t="s">
        <v>247</v>
      </c>
      <c r="F4" s="31" t="s">
        <v>84</v>
      </c>
      <c r="G4" s="33" t="s">
        <v>85</v>
      </c>
      <c r="H4" s="37" t="s">
        <v>79</v>
      </c>
      <c r="I4" s="35" t="s">
        <v>86</v>
      </c>
      <c r="J4" s="41" t="s">
        <v>57</v>
      </c>
      <c r="K4" s="40">
        <v>1</v>
      </c>
      <c r="L4" s="40">
        <v>1</v>
      </c>
      <c r="M4" s="40">
        <v>0</v>
      </c>
      <c r="N4" s="29">
        <v>242395</v>
      </c>
      <c r="O4" s="25">
        <v>242375</v>
      </c>
      <c r="P4" s="25">
        <v>242415</v>
      </c>
      <c r="Q4" s="82" t="s">
        <v>260</v>
      </c>
    </row>
    <row r="5" spans="1:17" ht="42" customHeight="1" x14ac:dyDescent="0.3">
      <c r="A5" s="25">
        <v>242782</v>
      </c>
      <c r="B5" s="31">
        <v>2564</v>
      </c>
      <c r="C5" s="33" t="s">
        <v>56</v>
      </c>
      <c r="D5" s="33" t="s">
        <v>29</v>
      </c>
      <c r="E5" s="34" t="s">
        <v>247</v>
      </c>
      <c r="F5" s="31" t="s">
        <v>87</v>
      </c>
      <c r="G5" s="33" t="s">
        <v>88</v>
      </c>
      <c r="H5" s="37" t="s">
        <v>79</v>
      </c>
      <c r="I5" s="35" t="s">
        <v>86</v>
      </c>
      <c r="J5" s="41" t="s">
        <v>57</v>
      </c>
      <c r="K5" s="40">
        <v>0</v>
      </c>
      <c r="L5" s="40">
        <v>0</v>
      </c>
      <c r="M5" s="40">
        <v>0</v>
      </c>
      <c r="N5" s="29">
        <v>242395</v>
      </c>
      <c r="O5" s="25">
        <v>242375</v>
      </c>
      <c r="P5" s="25">
        <v>242415</v>
      </c>
      <c r="Q5" s="82" t="s">
        <v>260</v>
      </c>
    </row>
    <row r="6" spans="1:17" ht="39" customHeight="1" x14ac:dyDescent="0.3">
      <c r="A6" s="25">
        <v>243115</v>
      </c>
      <c r="B6" s="31">
        <v>2565</v>
      </c>
      <c r="C6" s="33" t="s">
        <v>56</v>
      </c>
      <c r="D6" s="33" t="s">
        <v>31</v>
      </c>
      <c r="E6" s="34" t="s">
        <v>35</v>
      </c>
      <c r="F6" s="31" t="s">
        <v>89</v>
      </c>
      <c r="G6" s="33" t="s">
        <v>90</v>
      </c>
      <c r="H6" s="37" t="s">
        <v>79</v>
      </c>
      <c r="I6" s="35" t="s">
        <v>91</v>
      </c>
      <c r="J6" s="41" t="s">
        <v>57</v>
      </c>
      <c r="K6" s="40">
        <v>1</v>
      </c>
      <c r="L6" s="40">
        <v>1</v>
      </c>
      <c r="M6" s="40">
        <v>0</v>
      </c>
      <c r="N6" s="29">
        <v>242748</v>
      </c>
      <c r="O6" s="25">
        <v>242733</v>
      </c>
      <c r="P6" s="25">
        <v>242762</v>
      </c>
      <c r="Q6" s="82" t="s">
        <v>261</v>
      </c>
    </row>
    <row r="7" spans="1:17" ht="34.15" customHeight="1" x14ac:dyDescent="0.3">
      <c r="A7" s="25">
        <v>243299</v>
      </c>
      <c r="B7" s="31">
        <v>2565</v>
      </c>
      <c r="C7" s="33" t="s">
        <v>56</v>
      </c>
      <c r="D7" s="33" t="s">
        <v>30</v>
      </c>
      <c r="E7" s="34" t="s">
        <v>42</v>
      </c>
      <c r="F7" s="31" t="s">
        <v>92</v>
      </c>
      <c r="G7" s="33" t="s">
        <v>93</v>
      </c>
      <c r="H7" s="37" t="s">
        <v>79</v>
      </c>
      <c r="I7" s="35" t="s">
        <v>80</v>
      </c>
      <c r="J7" s="41" t="s">
        <v>57</v>
      </c>
      <c r="K7" s="40">
        <v>1</v>
      </c>
      <c r="L7" s="40">
        <v>1</v>
      </c>
      <c r="M7" s="40">
        <v>0</v>
      </c>
      <c r="N7" s="26">
        <v>0</v>
      </c>
      <c r="O7" s="25">
        <v>243056</v>
      </c>
      <c r="P7" s="25">
        <v>243087</v>
      </c>
      <c r="Q7" s="83" t="s">
        <v>94</v>
      </c>
    </row>
    <row r="8" spans="1:17" ht="23.65" customHeight="1" x14ac:dyDescent="0.3">
      <c r="A8" s="25">
        <v>243299</v>
      </c>
      <c r="B8" s="31">
        <v>2565</v>
      </c>
      <c r="C8" s="33" t="s">
        <v>56</v>
      </c>
      <c r="D8" s="33" t="s">
        <v>30</v>
      </c>
      <c r="E8" s="34" t="s">
        <v>42</v>
      </c>
      <c r="F8" s="31" t="s">
        <v>95</v>
      </c>
      <c r="G8" s="33" t="s">
        <v>96</v>
      </c>
      <c r="H8" s="38" t="s">
        <v>97</v>
      </c>
      <c r="I8" s="32" t="s">
        <v>80</v>
      </c>
      <c r="J8" s="41" t="s">
        <v>57</v>
      </c>
      <c r="K8" s="40">
        <v>0</v>
      </c>
      <c r="L8" s="40">
        <v>0</v>
      </c>
      <c r="M8" s="40">
        <v>0</v>
      </c>
      <c r="N8" s="26">
        <v>0</v>
      </c>
      <c r="O8" s="25">
        <v>243056</v>
      </c>
      <c r="P8" s="25">
        <v>243087</v>
      </c>
      <c r="Q8" s="83" t="s">
        <v>94</v>
      </c>
    </row>
    <row r="9" spans="1:17" ht="26.15" customHeight="1" x14ac:dyDescent="0.3">
      <c r="A9" s="25">
        <v>243299</v>
      </c>
      <c r="B9" s="31">
        <v>2565</v>
      </c>
      <c r="C9" s="33" t="s">
        <v>56</v>
      </c>
      <c r="D9" s="33" t="s">
        <v>30</v>
      </c>
      <c r="E9" s="34" t="s">
        <v>46</v>
      </c>
      <c r="F9" s="31" t="s">
        <v>98</v>
      </c>
      <c r="G9" s="33" t="s">
        <v>99</v>
      </c>
      <c r="H9" s="37" t="s">
        <v>79</v>
      </c>
      <c r="I9" s="35" t="s">
        <v>80</v>
      </c>
      <c r="J9" s="41" t="s">
        <v>57</v>
      </c>
      <c r="K9" s="40">
        <v>1</v>
      </c>
      <c r="L9" s="40">
        <v>1</v>
      </c>
      <c r="M9" s="40">
        <v>0</v>
      </c>
      <c r="N9" s="26">
        <v>0</v>
      </c>
      <c r="O9" s="25">
        <v>243056</v>
      </c>
      <c r="P9" s="25">
        <v>243087</v>
      </c>
      <c r="Q9" s="83" t="s">
        <v>100</v>
      </c>
    </row>
    <row r="10" spans="1:17" ht="41.15" customHeight="1" x14ac:dyDescent="0.3">
      <c r="A10" s="25">
        <v>243299</v>
      </c>
      <c r="B10" s="31">
        <v>2565</v>
      </c>
      <c r="C10" s="33" t="s">
        <v>56</v>
      </c>
      <c r="D10" s="33" t="s">
        <v>30</v>
      </c>
      <c r="E10" s="34" t="s">
        <v>46</v>
      </c>
      <c r="F10" s="31" t="s">
        <v>101</v>
      </c>
      <c r="G10" s="33" t="s">
        <v>102</v>
      </c>
      <c r="H10" s="37" t="s">
        <v>79</v>
      </c>
      <c r="I10" s="35" t="s">
        <v>80</v>
      </c>
      <c r="J10" s="41" t="s">
        <v>57</v>
      </c>
      <c r="K10" s="40">
        <v>0</v>
      </c>
      <c r="L10" s="40">
        <v>0</v>
      </c>
      <c r="M10" s="40">
        <v>0</v>
      </c>
      <c r="N10" s="26">
        <v>0</v>
      </c>
      <c r="O10" s="25">
        <v>243056</v>
      </c>
      <c r="P10" s="25">
        <v>243087</v>
      </c>
      <c r="Q10" s="83" t="s">
        <v>100</v>
      </c>
    </row>
    <row r="11" spans="1:17" ht="34.15" customHeight="1" x14ac:dyDescent="0.3">
      <c r="A11" s="25">
        <v>243299</v>
      </c>
      <c r="B11" s="31">
        <v>2565</v>
      </c>
      <c r="C11" s="33" t="s">
        <v>56</v>
      </c>
      <c r="D11" s="33" t="s">
        <v>30</v>
      </c>
      <c r="E11" s="34" t="s">
        <v>48</v>
      </c>
      <c r="F11" s="31" t="s">
        <v>103</v>
      </c>
      <c r="G11" s="33" t="s">
        <v>104</v>
      </c>
      <c r="H11" s="37" t="s">
        <v>79</v>
      </c>
      <c r="I11" s="35" t="s">
        <v>80</v>
      </c>
      <c r="J11" s="41" t="s">
        <v>57</v>
      </c>
      <c r="K11" s="40">
        <v>1</v>
      </c>
      <c r="L11" s="40">
        <v>1</v>
      </c>
      <c r="M11" s="40">
        <v>0</v>
      </c>
      <c r="N11" s="26">
        <v>0</v>
      </c>
      <c r="O11" s="25">
        <v>243056</v>
      </c>
      <c r="P11" s="25">
        <v>243087</v>
      </c>
      <c r="Q11" s="83" t="s">
        <v>105</v>
      </c>
    </row>
    <row r="12" spans="1:17" ht="34.15" customHeight="1" x14ac:dyDescent="0.3">
      <c r="A12" s="25">
        <v>243458</v>
      </c>
      <c r="B12" s="31">
        <v>2566</v>
      </c>
      <c r="C12" s="33" t="s">
        <v>56</v>
      </c>
      <c r="D12" s="33" t="s">
        <v>30</v>
      </c>
      <c r="E12" s="34" t="s">
        <v>34</v>
      </c>
      <c r="F12" s="31" t="s">
        <v>106</v>
      </c>
      <c r="G12" s="33" t="s">
        <v>107</v>
      </c>
      <c r="H12" s="37" t="s">
        <v>79</v>
      </c>
      <c r="I12" s="35" t="s">
        <v>80</v>
      </c>
      <c r="J12" s="41" t="s">
        <v>57</v>
      </c>
      <c r="K12" s="40">
        <v>1</v>
      </c>
      <c r="L12" s="40">
        <v>1</v>
      </c>
      <c r="M12" s="40">
        <v>0</v>
      </c>
      <c r="N12" s="25">
        <v>243321</v>
      </c>
      <c r="O12" s="25">
        <v>243313</v>
      </c>
      <c r="P12" s="25">
        <v>242977</v>
      </c>
      <c r="Q12" s="83" t="s">
        <v>108</v>
      </c>
    </row>
    <row r="13" spans="1:17" ht="45.65" customHeight="1" x14ac:dyDescent="0.3">
      <c r="A13" s="25">
        <v>242597</v>
      </c>
      <c r="B13" s="31">
        <v>2564</v>
      </c>
      <c r="C13" s="33" t="s">
        <v>55</v>
      </c>
      <c r="D13" s="33" t="s">
        <v>30</v>
      </c>
      <c r="E13" s="34" t="s">
        <v>42</v>
      </c>
      <c r="F13" s="31" t="s">
        <v>109</v>
      </c>
      <c r="G13" s="33" t="s">
        <v>110</v>
      </c>
      <c r="H13" s="37" t="s">
        <v>79</v>
      </c>
      <c r="I13" s="35" t="s">
        <v>80</v>
      </c>
      <c r="J13" s="41" t="s">
        <v>58</v>
      </c>
      <c r="K13" s="40">
        <v>0</v>
      </c>
      <c r="L13" s="40">
        <v>0</v>
      </c>
      <c r="M13" s="40">
        <v>1</v>
      </c>
      <c r="N13" s="25">
        <v>242512</v>
      </c>
      <c r="O13" s="25">
        <v>242503</v>
      </c>
      <c r="P13" s="25">
        <v>242168</v>
      </c>
      <c r="Q13" s="82" t="s">
        <v>262</v>
      </c>
    </row>
    <row r="14" spans="1:17" ht="45" customHeight="1" x14ac:dyDescent="0.3">
      <c r="A14" s="25">
        <v>242822</v>
      </c>
      <c r="B14" s="31">
        <v>2564</v>
      </c>
      <c r="C14" s="33" t="s">
        <v>55</v>
      </c>
      <c r="D14" s="33" t="s">
        <v>30</v>
      </c>
      <c r="E14" s="34" t="s">
        <v>46</v>
      </c>
      <c r="F14" s="31" t="s">
        <v>111</v>
      </c>
      <c r="G14" s="33" t="s">
        <v>112</v>
      </c>
      <c r="H14" s="37" t="s">
        <v>79</v>
      </c>
      <c r="I14" s="35" t="s">
        <v>80</v>
      </c>
      <c r="J14" s="41" t="s">
        <v>57</v>
      </c>
      <c r="K14" s="40">
        <v>0</v>
      </c>
      <c r="L14" s="40">
        <v>0</v>
      </c>
      <c r="M14" s="40">
        <v>1</v>
      </c>
      <c r="N14" s="25">
        <v>242758</v>
      </c>
      <c r="O14" s="25">
        <v>242751</v>
      </c>
      <c r="P14" s="25">
        <v>242782</v>
      </c>
      <c r="Q14" s="111" t="s">
        <v>280</v>
      </c>
    </row>
    <row r="15" spans="1:17" ht="53.65" customHeight="1" x14ac:dyDescent="0.3">
      <c r="A15" s="25">
        <v>242822</v>
      </c>
      <c r="B15" s="31">
        <v>2564</v>
      </c>
      <c r="C15" s="33" t="s">
        <v>55</v>
      </c>
      <c r="D15" s="33" t="s">
        <v>30</v>
      </c>
      <c r="E15" s="34" t="s">
        <v>46</v>
      </c>
      <c r="F15" s="31" t="s">
        <v>113</v>
      </c>
      <c r="G15" s="33" t="s">
        <v>114</v>
      </c>
      <c r="H15" s="37" t="s">
        <v>79</v>
      </c>
      <c r="I15" s="35" t="s">
        <v>80</v>
      </c>
      <c r="J15" s="41" t="s">
        <v>57</v>
      </c>
      <c r="K15" s="40">
        <v>0</v>
      </c>
      <c r="L15" s="40">
        <v>0</v>
      </c>
      <c r="M15" s="40">
        <v>0</v>
      </c>
      <c r="N15" s="25">
        <v>242758</v>
      </c>
      <c r="O15" s="25">
        <v>242751</v>
      </c>
      <c r="P15" s="25">
        <v>242782</v>
      </c>
      <c r="Q15" s="111" t="s">
        <v>280</v>
      </c>
    </row>
    <row r="16" spans="1:17" ht="42" customHeight="1" x14ac:dyDescent="0.3">
      <c r="A16" s="25">
        <v>242970</v>
      </c>
      <c r="B16" s="31">
        <v>2565</v>
      </c>
      <c r="C16" s="33" t="s">
        <v>55</v>
      </c>
      <c r="D16" s="33" t="s">
        <v>30</v>
      </c>
      <c r="E16" s="34" t="s">
        <v>48</v>
      </c>
      <c r="F16" s="31" t="s">
        <v>115</v>
      </c>
      <c r="G16" s="33" t="s">
        <v>116</v>
      </c>
      <c r="H16" s="37" t="s">
        <v>79</v>
      </c>
      <c r="I16" s="35" t="s">
        <v>80</v>
      </c>
      <c r="J16" s="41" t="s">
        <v>57</v>
      </c>
      <c r="K16" s="40">
        <v>0</v>
      </c>
      <c r="L16" s="40">
        <v>0</v>
      </c>
      <c r="M16" s="40">
        <v>1</v>
      </c>
      <c r="N16" s="25">
        <v>242846</v>
      </c>
      <c r="O16" s="25">
        <v>242843</v>
      </c>
      <c r="P16" s="25">
        <v>242873</v>
      </c>
      <c r="Q16" s="82" t="s">
        <v>263</v>
      </c>
    </row>
    <row r="17" spans="1:17" ht="46.15" customHeight="1" x14ac:dyDescent="0.3">
      <c r="A17" s="25">
        <v>242996</v>
      </c>
      <c r="B17" s="31">
        <v>2565</v>
      </c>
      <c r="C17" s="33" t="s">
        <v>55</v>
      </c>
      <c r="D17" s="33" t="s">
        <v>31</v>
      </c>
      <c r="E17" s="34" t="s">
        <v>39</v>
      </c>
      <c r="F17" s="31" t="s">
        <v>117</v>
      </c>
      <c r="G17" s="33" t="s">
        <v>118</v>
      </c>
      <c r="H17" s="37" t="s">
        <v>79</v>
      </c>
      <c r="I17" s="35" t="s">
        <v>91</v>
      </c>
      <c r="J17" s="41" t="s">
        <v>57</v>
      </c>
      <c r="K17" s="40">
        <v>0</v>
      </c>
      <c r="L17" s="40">
        <v>0</v>
      </c>
      <c r="M17" s="40">
        <v>1</v>
      </c>
      <c r="N17" s="28">
        <v>242864</v>
      </c>
      <c r="O17" s="25">
        <v>242856</v>
      </c>
      <c r="P17" s="25">
        <v>242885</v>
      </c>
      <c r="Q17" s="82" t="s">
        <v>264</v>
      </c>
    </row>
    <row r="18" spans="1:17" ht="42" customHeight="1" x14ac:dyDescent="0.3">
      <c r="A18" s="25">
        <v>242996</v>
      </c>
      <c r="B18" s="31">
        <v>2565</v>
      </c>
      <c r="C18" s="33" t="s">
        <v>55</v>
      </c>
      <c r="D18" s="33" t="s">
        <v>31</v>
      </c>
      <c r="E18" s="34" t="s">
        <v>39</v>
      </c>
      <c r="F18" s="31" t="s">
        <v>119</v>
      </c>
      <c r="G18" s="33" t="s">
        <v>120</v>
      </c>
      <c r="H18" s="37" t="s">
        <v>79</v>
      </c>
      <c r="I18" s="35" t="s">
        <v>91</v>
      </c>
      <c r="J18" s="41" t="s">
        <v>57</v>
      </c>
      <c r="K18" s="40">
        <v>0</v>
      </c>
      <c r="L18" s="40">
        <v>0</v>
      </c>
      <c r="M18" s="40">
        <v>1</v>
      </c>
      <c r="N18" s="28">
        <v>242864</v>
      </c>
      <c r="O18" s="25">
        <v>242856</v>
      </c>
      <c r="P18" s="25">
        <v>242885</v>
      </c>
      <c r="Q18" s="82" t="s">
        <v>265</v>
      </c>
    </row>
    <row r="19" spans="1:17" ht="20.5" x14ac:dyDescent="0.3">
      <c r="A19" s="25">
        <v>243161</v>
      </c>
      <c r="B19" s="31">
        <v>2565</v>
      </c>
      <c r="C19" s="33" t="s">
        <v>55</v>
      </c>
      <c r="D19" s="33" t="s">
        <v>29</v>
      </c>
      <c r="E19" s="34" t="s">
        <v>41</v>
      </c>
      <c r="F19" s="31" t="s">
        <v>121</v>
      </c>
      <c r="G19" s="33" t="s">
        <v>122</v>
      </c>
      <c r="H19" s="37" t="s">
        <v>79</v>
      </c>
      <c r="I19" s="35" t="s">
        <v>86</v>
      </c>
      <c r="J19" s="41" t="s">
        <v>57</v>
      </c>
      <c r="K19" s="40">
        <v>0</v>
      </c>
      <c r="L19" s="40">
        <v>0</v>
      </c>
      <c r="M19" s="40">
        <v>1</v>
      </c>
      <c r="N19" s="25">
        <v>243090</v>
      </c>
      <c r="O19" s="25">
        <v>243066</v>
      </c>
      <c r="P19" s="25">
        <v>243096</v>
      </c>
      <c r="Q19" s="82" t="s">
        <v>266</v>
      </c>
    </row>
    <row r="20" spans="1:17" ht="36" x14ac:dyDescent="0.3">
      <c r="A20" s="25">
        <v>243487</v>
      </c>
      <c r="B20" s="31">
        <v>2566</v>
      </c>
      <c r="C20" s="33" t="s">
        <v>55</v>
      </c>
      <c r="D20" s="33" t="s">
        <v>29</v>
      </c>
      <c r="E20" s="34" t="s">
        <v>41</v>
      </c>
      <c r="F20" s="31" t="s">
        <v>123</v>
      </c>
      <c r="G20" s="33" t="s">
        <v>124</v>
      </c>
      <c r="H20" s="37" t="s">
        <v>79</v>
      </c>
      <c r="I20" s="35" t="s">
        <v>86</v>
      </c>
      <c r="J20" s="41" t="s">
        <v>57</v>
      </c>
      <c r="K20" s="40">
        <v>0</v>
      </c>
      <c r="L20" s="40">
        <v>0</v>
      </c>
      <c r="M20" s="40">
        <v>1</v>
      </c>
      <c r="N20" s="25">
        <v>243370</v>
      </c>
      <c r="O20" s="25">
        <v>243353</v>
      </c>
      <c r="P20" s="25">
        <v>243383</v>
      </c>
      <c r="Q20" s="82" t="s">
        <v>266</v>
      </c>
    </row>
    <row r="21" spans="1:17" ht="36" x14ac:dyDescent="0.3">
      <c r="A21" s="25">
        <v>243487</v>
      </c>
      <c r="B21" s="31">
        <v>2566</v>
      </c>
      <c r="C21" s="33" t="s">
        <v>55</v>
      </c>
      <c r="D21" s="33" t="s">
        <v>29</v>
      </c>
      <c r="E21" s="34" t="s">
        <v>41</v>
      </c>
      <c r="F21" s="31" t="s">
        <v>126</v>
      </c>
      <c r="G21" s="33" t="s">
        <v>127</v>
      </c>
      <c r="H21" s="37" t="s">
        <v>79</v>
      </c>
      <c r="I21" s="35" t="s">
        <v>86</v>
      </c>
      <c r="J21" s="41" t="s">
        <v>57</v>
      </c>
      <c r="K21" s="40">
        <v>0</v>
      </c>
      <c r="L21" s="40">
        <v>0</v>
      </c>
      <c r="M21" s="40">
        <v>0</v>
      </c>
      <c r="N21" s="25">
        <v>243370</v>
      </c>
      <c r="O21" s="25">
        <v>243353</v>
      </c>
      <c r="P21" s="25">
        <v>243383</v>
      </c>
      <c r="Q21" s="82" t="s">
        <v>266</v>
      </c>
    </row>
    <row r="22" spans="1:17" ht="36" x14ac:dyDescent="0.3">
      <c r="A22" s="25">
        <v>243487</v>
      </c>
      <c r="B22" s="31">
        <v>2566</v>
      </c>
      <c r="C22" s="33" t="s">
        <v>55</v>
      </c>
      <c r="D22" s="33" t="s">
        <v>29</v>
      </c>
      <c r="E22" s="34" t="s">
        <v>41</v>
      </c>
      <c r="F22" s="31" t="s">
        <v>128</v>
      </c>
      <c r="G22" s="33" t="s">
        <v>129</v>
      </c>
      <c r="H22" s="37" t="s">
        <v>79</v>
      </c>
      <c r="I22" s="35" t="s">
        <v>86</v>
      </c>
      <c r="J22" s="41" t="s">
        <v>57</v>
      </c>
      <c r="K22" s="40">
        <v>0</v>
      </c>
      <c r="L22" s="40">
        <v>0</v>
      </c>
      <c r="M22" s="40">
        <v>0</v>
      </c>
      <c r="N22" s="25">
        <v>243370</v>
      </c>
      <c r="O22" s="25">
        <v>243353</v>
      </c>
      <c r="P22" s="25">
        <v>243383</v>
      </c>
      <c r="Q22" s="82" t="s">
        <v>266</v>
      </c>
    </row>
    <row r="23" spans="1:17" ht="36" x14ac:dyDescent="0.3">
      <c r="A23" s="25">
        <v>243487</v>
      </c>
      <c r="B23" s="31">
        <v>2566</v>
      </c>
      <c r="C23" s="33" t="s">
        <v>55</v>
      </c>
      <c r="D23" s="33" t="s">
        <v>29</v>
      </c>
      <c r="E23" s="34" t="s">
        <v>41</v>
      </c>
      <c r="F23" s="31" t="s">
        <v>130</v>
      </c>
      <c r="G23" s="33" t="s">
        <v>131</v>
      </c>
      <c r="H23" s="37" t="s">
        <v>79</v>
      </c>
      <c r="I23" s="35" t="s">
        <v>86</v>
      </c>
      <c r="J23" s="41" t="s">
        <v>57</v>
      </c>
      <c r="K23" s="40">
        <v>0</v>
      </c>
      <c r="L23" s="40">
        <v>0</v>
      </c>
      <c r="M23" s="40">
        <v>0</v>
      </c>
      <c r="N23" s="25">
        <v>243370</v>
      </c>
      <c r="O23" s="25">
        <v>243353</v>
      </c>
      <c r="P23" s="25">
        <v>243383</v>
      </c>
      <c r="Q23" s="82" t="s">
        <v>266</v>
      </c>
    </row>
    <row r="24" spans="1:17" ht="34.15" customHeight="1" x14ac:dyDescent="0.3">
      <c r="A24" s="25">
        <v>243162</v>
      </c>
      <c r="B24" s="31">
        <v>2565</v>
      </c>
      <c r="C24" s="33" t="s">
        <v>55</v>
      </c>
      <c r="D24" s="33" t="s">
        <v>29</v>
      </c>
      <c r="E24" s="34" t="s">
        <v>247</v>
      </c>
      <c r="F24" s="31" t="s">
        <v>132</v>
      </c>
      <c r="G24" s="33" t="s">
        <v>133</v>
      </c>
      <c r="H24" s="37" t="s">
        <v>79</v>
      </c>
      <c r="I24" s="35" t="s">
        <v>86</v>
      </c>
      <c r="J24" s="41" t="s">
        <v>57</v>
      </c>
      <c r="K24" s="40">
        <v>0</v>
      </c>
      <c r="L24" s="40">
        <v>0</v>
      </c>
      <c r="M24" s="40">
        <v>1</v>
      </c>
      <c r="N24" s="25">
        <v>243025</v>
      </c>
      <c r="O24" s="25">
        <v>243009</v>
      </c>
      <c r="P24" s="25">
        <v>243038</v>
      </c>
      <c r="Q24" s="82" t="s">
        <v>267</v>
      </c>
    </row>
    <row r="25" spans="1:17" ht="38.65" customHeight="1" x14ac:dyDescent="0.3">
      <c r="A25" s="25">
        <v>243199</v>
      </c>
      <c r="B25" s="31">
        <v>2565</v>
      </c>
      <c r="C25" s="33" t="s">
        <v>55</v>
      </c>
      <c r="D25" s="33" t="s">
        <v>30</v>
      </c>
      <c r="E25" s="34" t="s">
        <v>47</v>
      </c>
      <c r="F25" s="31" t="s">
        <v>134</v>
      </c>
      <c r="G25" s="33" t="s">
        <v>135</v>
      </c>
      <c r="H25" s="37" t="s">
        <v>79</v>
      </c>
      <c r="I25" s="35" t="s">
        <v>80</v>
      </c>
      <c r="J25" s="41" t="s">
        <v>57</v>
      </c>
      <c r="K25" s="40">
        <v>0</v>
      </c>
      <c r="L25" s="40">
        <v>0</v>
      </c>
      <c r="M25" s="40">
        <v>1</v>
      </c>
      <c r="N25" s="25">
        <v>243130</v>
      </c>
      <c r="O25" s="25">
        <v>243115</v>
      </c>
      <c r="P25" s="25">
        <v>243147</v>
      </c>
      <c r="Q25" s="82" t="s">
        <v>268</v>
      </c>
    </row>
    <row r="26" spans="1:17" ht="42.65" customHeight="1" x14ac:dyDescent="0.3">
      <c r="A26" s="25">
        <v>243326</v>
      </c>
      <c r="B26" s="31">
        <v>2566</v>
      </c>
      <c r="C26" s="33" t="s">
        <v>55</v>
      </c>
      <c r="D26" s="33" t="s">
        <v>31</v>
      </c>
      <c r="E26" s="34" t="s">
        <v>39</v>
      </c>
      <c r="F26" s="31" t="s">
        <v>136</v>
      </c>
      <c r="G26" s="33" t="s">
        <v>137</v>
      </c>
      <c r="H26" s="37" t="s">
        <v>79</v>
      </c>
      <c r="I26" s="35" t="s">
        <v>91</v>
      </c>
      <c r="J26" s="41" t="s">
        <v>57</v>
      </c>
      <c r="K26" s="40">
        <v>0</v>
      </c>
      <c r="L26" s="40">
        <v>0</v>
      </c>
      <c r="M26" s="40">
        <v>1</v>
      </c>
      <c r="N26" s="25">
        <v>243207</v>
      </c>
      <c r="O26" s="25">
        <v>243193</v>
      </c>
      <c r="P26" s="25">
        <v>243222</v>
      </c>
      <c r="Q26" s="82" t="s">
        <v>269</v>
      </c>
    </row>
    <row r="27" spans="1:17" ht="39" customHeight="1" x14ac:dyDescent="0.3">
      <c r="A27" s="25">
        <v>243326</v>
      </c>
      <c r="B27" s="31">
        <v>2566</v>
      </c>
      <c r="C27" s="33" t="s">
        <v>55</v>
      </c>
      <c r="D27" s="33" t="s">
        <v>31</v>
      </c>
      <c r="E27" s="34" t="s">
        <v>39</v>
      </c>
      <c r="F27" s="31" t="s">
        <v>138</v>
      </c>
      <c r="G27" s="33" t="s">
        <v>139</v>
      </c>
      <c r="H27" s="37" t="s">
        <v>79</v>
      </c>
      <c r="I27" s="35" t="s">
        <v>91</v>
      </c>
      <c r="J27" s="41" t="s">
        <v>57</v>
      </c>
      <c r="K27" s="40">
        <v>0</v>
      </c>
      <c r="L27" s="40">
        <v>0</v>
      </c>
      <c r="M27" s="40">
        <v>0</v>
      </c>
      <c r="N27" s="25">
        <v>243207</v>
      </c>
      <c r="O27" s="25">
        <v>243193</v>
      </c>
      <c r="P27" s="25">
        <v>243222</v>
      </c>
      <c r="Q27" s="82" t="s">
        <v>269</v>
      </c>
    </row>
    <row r="28" spans="1:17" ht="42" customHeight="1" x14ac:dyDescent="0.3">
      <c r="A28" s="25">
        <v>243404</v>
      </c>
      <c r="B28" s="31">
        <v>2566</v>
      </c>
      <c r="C28" s="33" t="s">
        <v>55</v>
      </c>
      <c r="D28" s="33" t="s">
        <v>31</v>
      </c>
      <c r="E28" s="34" t="s">
        <v>43</v>
      </c>
      <c r="F28" s="31" t="s">
        <v>140</v>
      </c>
      <c r="G28" s="36" t="s">
        <v>141</v>
      </c>
      <c r="H28" s="37" t="s">
        <v>79</v>
      </c>
      <c r="I28" s="35" t="s">
        <v>91</v>
      </c>
      <c r="J28" s="41" t="s">
        <v>57</v>
      </c>
      <c r="K28" s="40">
        <v>0</v>
      </c>
      <c r="L28" s="40">
        <v>0</v>
      </c>
      <c r="M28" s="40">
        <v>1</v>
      </c>
      <c r="N28" s="25">
        <v>242894</v>
      </c>
      <c r="O28" s="25">
        <v>242877</v>
      </c>
      <c r="P28" s="25">
        <v>242909</v>
      </c>
      <c r="Q28" s="82" t="s">
        <v>270</v>
      </c>
    </row>
    <row r="29" spans="1:17" ht="43.15" customHeight="1" x14ac:dyDescent="0.3">
      <c r="A29" s="25">
        <v>243404</v>
      </c>
      <c r="B29" s="31">
        <v>2566</v>
      </c>
      <c r="C29" s="33" t="s">
        <v>55</v>
      </c>
      <c r="D29" s="33" t="s">
        <v>31</v>
      </c>
      <c r="E29" s="34" t="s">
        <v>43</v>
      </c>
      <c r="F29" s="31" t="s">
        <v>142</v>
      </c>
      <c r="G29" s="33" t="s">
        <v>143</v>
      </c>
      <c r="H29" s="37" t="s">
        <v>79</v>
      </c>
      <c r="I29" s="35" t="s">
        <v>91</v>
      </c>
      <c r="J29" s="41" t="s">
        <v>57</v>
      </c>
      <c r="K29" s="40">
        <v>0</v>
      </c>
      <c r="L29" s="40">
        <v>0</v>
      </c>
      <c r="M29" s="40">
        <v>0</v>
      </c>
      <c r="N29" s="25">
        <v>242894</v>
      </c>
      <c r="O29" s="25">
        <v>242877</v>
      </c>
      <c r="P29" s="25">
        <v>242909</v>
      </c>
      <c r="Q29" s="82" t="s">
        <v>270</v>
      </c>
    </row>
    <row r="30" spans="1:17" ht="40.15" customHeight="1" x14ac:dyDescent="0.3">
      <c r="A30" s="25">
        <v>243404</v>
      </c>
      <c r="B30" s="31">
        <v>2566</v>
      </c>
      <c r="C30" s="33" t="s">
        <v>55</v>
      </c>
      <c r="D30" s="33" t="s">
        <v>31</v>
      </c>
      <c r="E30" s="34" t="s">
        <v>43</v>
      </c>
      <c r="F30" s="31" t="s">
        <v>144</v>
      </c>
      <c r="G30" s="33" t="s">
        <v>145</v>
      </c>
      <c r="H30" s="37" t="s">
        <v>79</v>
      </c>
      <c r="I30" s="35" t="s">
        <v>91</v>
      </c>
      <c r="J30" s="41" t="s">
        <v>57</v>
      </c>
      <c r="K30" s="40">
        <v>0</v>
      </c>
      <c r="L30" s="40">
        <v>0</v>
      </c>
      <c r="M30" s="40">
        <v>0</v>
      </c>
      <c r="N30" s="25">
        <v>242894</v>
      </c>
      <c r="O30" s="25">
        <v>242877</v>
      </c>
      <c r="P30" s="25">
        <v>242909</v>
      </c>
      <c r="Q30" s="82" t="s">
        <v>270</v>
      </c>
    </row>
    <row r="31" spans="1:17" ht="57.65" customHeight="1" x14ac:dyDescent="0.3">
      <c r="A31" s="25">
        <v>243404</v>
      </c>
      <c r="B31" s="31">
        <v>2566</v>
      </c>
      <c r="C31" s="33" t="s">
        <v>55</v>
      </c>
      <c r="D31" s="33" t="s">
        <v>31</v>
      </c>
      <c r="E31" s="34" t="s">
        <v>43</v>
      </c>
      <c r="F31" s="31" t="s">
        <v>146</v>
      </c>
      <c r="G31" s="33" t="s">
        <v>147</v>
      </c>
      <c r="H31" s="37" t="s">
        <v>79</v>
      </c>
      <c r="I31" s="35" t="s">
        <v>91</v>
      </c>
      <c r="J31" s="41" t="s">
        <v>57</v>
      </c>
      <c r="K31" s="40">
        <v>0</v>
      </c>
      <c r="L31" s="40">
        <v>0</v>
      </c>
      <c r="M31" s="40">
        <v>0</v>
      </c>
      <c r="N31" s="25">
        <v>242894</v>
      </c>
      <c r="O31" s="25">
        <v>242877</v>
      </c>
      <c r="P31" s="25">
        <v>242909</v>
      </c>
      <c r="Q31" s="82" t="s">
        <v>270</v>
      </c>
    </row>
    <row r="32" spans="1:17" ht="43.15" customHeight="1" x14ac:dyDescent="0.3">
      <c r="A32" s="25">
        <v>243404</v>
      </c>
      <c r="B32" s="31">
        <v>2566</v>
      </c>
      <c r="C32" s="33" t="s">
        <v>55</v>
      </c>
      <c r="D32" s="33" t="s">
        <v>31</v>
      </c>
      <c r="E32" s="34" t="s">
        <v>43</v>
      </c>
      <c r="F32" s="31" t="s">
        <v>148</v>
      </c>
      <c r="G32" s="33" t="s">
        <v>149</v>
      </c>
      <c r="H32" s="37" t="s">
        <v>79</v>
      </c>
      <c r="I32" s="35" t="s">
        <v>91</v>
      </c>
      <c r="J32" s="41" t="s">
        <v>57</v>
      </c>
      <c r="K32" s="40">
        <v>0</v>
      </c>
      <c r="L32" s="40">
        <v>0</v>
      </c>
      <c r="M32" s="40">
        <v>0</v>
      </c>
      <c r="N32" s="25">
        <v>242894</v>
      </c>
      <c r="O32" s="25">
        <v>242877</v>
      </c>
      <c r="P32" s="25">
        <v>242909</v>
      </c>
      <c r="Q32" s="82" t="s">
        <v>270</v>
      </c>
    </row>
    <row r="33" spans="1:17" ht="60" customHeight="1" x14ac:dyDescent="0.3">
      <c r="A33" s="25">
        <v>243404</v>
      </c>
      <c r="B33" s="31">
        <v>2566</v>
      </c>
      <c r="C33" s="33" t="s">
        <v>55</v>
      </c>
      <c r="D33" s="33" t="s">
        <v>31</v>
      </c>
      <c r="E33" s="34" t="s">
        <v>43</v>
      </c>
      <c r="F33" s="31" t="s">
        <v>150</v>
      </c>
      <c r="G33" s="33" t="s">
        <v>151</v>
      </c>
      <c r="H33" s="37" t="s">
        <v>79</v>
      </c>
      <c r="I33" s="35" t="s">
        <v>91</v>
      </c>
      <c r="J33" s="41" t="s">
        <v>57</v>
      </c>
      <c r="K33" s="40">
        <v>0</v>
      </c>
      <c r="L33" s="40">
        <v>0</v>
      </c>
      <c r="M33" s="40">
        <v>0</v>
      </c>
      <c r="N33" s="25">
        <v>242894</v>
      </c>
      <c r="O33" s="25">
        <v>242877</v>
      </c>
      <c r="P33" s="25">
        <v>242909</v>
      </c>
      <c r="Q33" s="82" t="s">
        <v>270</v>
      </c>
    </row>
    <row r="34" spans="1:17" ht="34.15" customHeight="1" x14ac:dyDescent="0.3">
      <c r="A34" s="25">
        <v>243515</v>
      </c>
      <c r="B34" s="31">
        <v>2566</v>
      </c>
      <c r="C34" s="33" t="s">
        <v>55</v>
      </c>
      <c r="D34" s="33" t="s">
        <v>30</v>
      </c>
      <c r="E34" s="34" t="s">
        <v>42</v>
      </c>
      <c r="F34" s="31" t="s">
        <v>152</v>
      </c>
      <c r="G34" s="33" t="s">
        <v>153</v>
      </c>
      <c r="H34" s="37" t="s">
        <v>79</v>
      </c>
      <c r="I34" s="35" t="s">
        <v>80</v>
      </c>
      <c r="J34" s="41" t="s">
        <v>57</v>
      </c>
      <c r="K34" s="40">
        <v>0</v>
      </c>
      <c r="L34" s="40">
        <v>0</v>
      </c>
      <c r="M34" s="40">
        <v>1</v>
      </c>
      <c r="N34" s="25">
        <v>243453</v>
      </c>
      <c r="O34" s="25">
        <v>243441</v>
      </c>
      <c r="P34" s="25">
        <v>243472</v>
      </c>
      <c r="Q34" s="82" t="s">
        <v>271</v>
      </c>
    </row>
    <row r="35" spans="1:17" ht="38.65" customHeight="1" x14ac:dyDescent="0.3">
      <c r="A35" s="25">
        <v>243524</v>
      </c>
      <c r="B35" s="31">
        <v>2566</v>
      </c>
      <c r="C35" s="33" t="s">
        <v>55</v>
      </c>
      <c r="D35" s="33" t="s">
        <v>29</v>
      </c>
      <c r="E35" s="34" t="s">
        <v>247</v>
      </c>
      <c r="F35" s="31" t="s">
        <v>154</v>
      </c>
      <c r="G35" s="33" t="s">
        <v>155</v>
      </c>
      <c r="H35" s="37" t="s">
        <v>79</v>
      </c>
      <c r="I35" s="35" t="s">
        <v>86</v>
      </c>
      <c r="J35" s="41" t="s">
        <v>57</v>
      </c>
      <c r="K35" s="40">
        <v>0</v>
      </c>
      <c r="L35" s="40">
        <v>0</v>
      </c>
      <c r="M35" s="40">
        <v>1</v>
      </c>
      <c r="N35" s="25">
        <v>243446</v>
      </c>
      <c r="O35" s="25">
        <v>243439</v>
      </c>
      <c r="P35" s="25">
        <v>243470</v>
      </c>
      <c r="Q35" s="82" t="s">
        <v>272</v>
      </c>
    </row>
    <row r="36" spans="1:17" ht="40.5" customHeight="1" x14ac:dyDescent="0.3">
      <c r="A36" s="25">
        <v>243682</v>
      </c>
      <c r="B36" s="31">
        <v>2567</v>
      </c>
      <c r="C36" s="33" t="s">
        <v>55</v>
      </c>
      <c r="D36" s="33" t="s">
        <v>31</v>
      </c>
      <c r="E36" s="34" t="s">
        <v>39</v>
      </c>
      <c r="F36" s="31" t="s">
        <v>156</v>
      </c>
      <c r="G36" s="33" t="s">
        <v>157</v>
      </c>
      <c r="H36" s="37" t="s">
        <v>79</v>
      </c>
      <c r="I36" s="35" t="s">
        <v>91</v>
      </c>
      <c r="J36" s="41" t="s">
        <v>57</v>
      </c>
      <c r="K36" s="40">
        <v>0</v>
      </c>
      <c r="L36" s="40">
        <v>0</v>
      </c>
      <c r="M36" s="40">
        <v>1</v>
      </c>
      <c r="N36" s="25">
        <v>243628</v>
      </c>
      <c r="O36" s="25">
        <v>243609</v>
      </c>
      <c r="P36" s="25">
        <v>243640</v>
      </c>
      <c r="Q36" s="82" t="s">
        <v>273</v>
      </c>
    </row>
    <row r="37" spans="1:17" ht="40.5" customHeight="1" x14ac:dyDescent="0.3">
      <c r="A37" s="25">
        <v>243881</v>
      </c>
      <c r="B37" s="31">
        <v>2567</v>
      </c>
      <c r="C37" s="33" t="s">
        <v>56</v>
      </c>
      <c r="D37" s="33" t="s">
        <v>30</v>
      </c>
      <c r="E37" s="37" t="s">
        <v>38</v>
      </c>
      <c r="F37" s="31" t="s">
        <v>158</v>
      </c>
      <c r="G37" s="33" t="s">
        <v>159</v>
      </c>
      <c r="H37" s="37" t="s">
        <v>79</v>
      </c>
      <c r="I37" s="35" t="s">
        <v>80</v>
      </c>
      <c r="J37" s="41" t="s">
        <v>57</v>
      </c>
      <c r="K37" s="40">
        <v>0</v>
      </c>
      <c r="L37" s="40">
        <v>0</v>
      </c>
      <c r="M37" s="40">
        <v>0</v>
      </c>
      <c r="N37" s="25">
        <v>243705</v>
      </c>
      <c r="O37" s="25">
        <v>243685</v>
      </c>
      <c r="P37" s="25">
        <v>243716</v>
      </c>
      <c r="Q37" s="82" t="s">
        <v>274</v>
      </c>
    </row>
    <row r="38" spans="1:17" ht="39" customHeight="1" x14ac:dyDescent="0.3">
      <c r="A38" s="25">
        <v>243884</v>
      </c>
      <c r="B38" s="31">
        <v>2567</v>
      </c>
      <c r="C38" s="33" t="s">
        <v>55</v>
      </c>
      <c r="D38" s="33" t="s">
        <v>30</v>
      </c>
      <c r="E38" s="34" t="s">
        <v>47</v>
      </c>
      <c r="F38" s="31" t="s">
        <v>276</v>
      </c>
      <c r="G38" s="33" t="s">
        <v>160</v>
      </c>
      <c r="H38" s="37" t="s">
        <v>79</v>
      </c>
      <c r="I38" s="35" t="s">
        <v>80</v>
      </c>
      <c r="J38" s="41" t="s">
        <v>57</v>
      </c>
      <c r="K38" s="40">
        <v>0</v>
      </c>
      <c r="L38" s="40">
        <v>0</v>
      </c>
      <c r="M38" s="40">
        <v>0</v>
      </c>
      <c r="N38" s="25">
        <v>243797</v>
      </c>
      <c r="O38" s="25">
        <v>243781</v>
      </c>
      <c r="P38" s="25">
        <v>243811</v>
      </c>
      <c r="Q38" s="82" t="s">
        <v>275</v>
      </c>
    </row>
    <row r="39" spans="1:17" ht="37.5" customHeight="1" x14ac:dyDescent="0.3">
      <c r="A39" s="25">
        <v>243776</v>
      </c>
      <c r="B39" s="31">
        <v>2567</v>
      </c>
      <c r="C39" s="33" t="s">
        <v>55</v>
      </c>
      <c r="D39" s="33" t="s">
        <v>29</v>
      </c>
      <c r="E39" s="34" t="s">
        <v>41</v>
      </c>
      <c r="F39" s="31" t="s">
        <v>161</v>
      </c>
      <c r="G39" s="36" t="s">
        <v>162</v>
      </c>
      <c r="H39" s="37" t="s">
        <v>79</v>
      </c>
      <c r="I39" s="35" t="s">
        <v>86</v>
      </c>
      <c r="J39" s="41" t="s">
        <v>57</v>
      </c>
      <c r="K39" s="40">
        <v>0</v>
      </c>
      <c r="L39" s="40">
        <v>0</v>
      </c>
      <c r="M39" s="40">
        <v>0</v>
      </c>
      <c r="N39" s="27" t="s">
        <v>163</v>
      </c>
      <c r="O39" s="25">
        <v>243664</v>
      </c>
      <c r="P39" s="25">
        <v>243692</v>
      </c>
      <c r="Q39" s="86" t="s">
        <v>125</v>
      </c>
    </row>
    <row r="40" spans="1:17" ht="39.65" customHeight="1" x14ac:dyDescent="0.3">
      <c r="A40" s="25">
        <v>243881</v>
      </c>
      <c r="B40" s="32">
        <v>2567</v>
      </c>
      <c r="C40" s="33" t="s">
        <v>55</v>
      </c>
      <c r="D40" s="33" t="s">
        <v>29</v>
      </c>
      <c r="E40" s="36" t="s">
        <v>41</v>
      </c>
      <c r="F40" s="88" t="s">
        <v>164</v>
      </c>
      <c r="G40" s="36" t="s">
        <v>165</v>
      </c>
      <c r="H40" s="37" t="s">
        <v>79</v>
      </c>
      <c r="I40" s="32" t="s">
        <v>86</v>
      </c>
      <c r="J40" s="41" t="s">
        <v>57</v>
      </c>
      <c r="K40" s="40">
        <v>0</v>
      </c>
      <c r="L40" s="40">
        <v>0</v>
      </c>
      <c r="M40" s="40">
        <v>0</v>
      </c>
      <c r="N40" s="25">
        <v>243775</v>
      </c>
      <c r="O40" s="25">
        <v>243759</v>
      </c>
      <c r="P40" s="25">
        <v>243790</v>
      </c>
      <c r="Q40" s="84" t="s">
        <v>125</v>
      </c>
    </row>
    <row r="41" spans="1:17" ht="41.15" customHeight="1" x14ac:dyDescent="0.3">
      <c r="A41" s="25">
        <v>243884</v>
      </c>
      <c r="B41" s="32">
        <v>2567</v>
      </c>
      <c r="C41" s="33" t="s">
        <v>55</v>
      </c>
      <c r="D41" s="33" t="s">
        <v>31</v>
      </c>
      <c r="E41" s="36" t="s">
        <v>39</v>
      </c>
      <c r="F41" s="31" t="s">
        <v>166</v>
      </c>
      <c r="G41" s="36" t="s">
        <v>167</v>
      </c>
      <c r="H41" s="37" t="s">
        <v>79</v>
      </c>
      <c r="I41" s="32" t="s">
        <v>91</v>
      </c>
      <c r="J41" s="74" t="s">
        <v>57</v>
      </c>
      <c r="K41" s="64">
        <v>0</v>
      </c>
      <c r="L41" s="64">
        <v>0</v>
      </c>
      <c r="M41" s="64">
        <v>0</v>
      </c>
      <c r="N41" s="75">
        <v>243823</v>
      </c>
      <c r="O41" s="75">
        <v>243806</v>
      </c>
      <c r="P41" s="75">
        <v>243837</v>
      </c>
      <c r="Q41" s="85" t="s">
        <v>168</v>
      </c>
    </row>
    <row r="42" spans="1:17" ht="34.15" customHeight="1" x14ac:dyDescent="0.3">
      <c r="A42" s="25">
        <v>243881</v>
      </c>
      <c r="B42" s="62">
        <v>2567</v>
      </c>
      <c r="C42" s="63" t="s">
        <v>56</v>
      </c>
      <c r="D42" s="63" t="s">
        <v>31</v>
      </c>
      <c r="E42" s="39" t="s">
        <v>35</v>
      </c>
      <c r="F42" s="73" t="s">
        <v>169</v>
      </c>
      <c r="G42" s="33" t="s">
        <v>170</v>
      </c>
      <c r="H42" s="38" t="s">
        <v>97</v>
      </c>
      <c r="I42" s="31" t="s">
        <v>91</v>
      </c>
      <c r="J42" s="67" t="s">
        <v>57</v>
      </c>
      <c r="K42" s="40">
        <v>1</v>
      </c>
      <c r="L42" s="40">
        <v>1</v>
      </c>
      <c r="M42" s="40">
        <v>0</v>
      </c>
      <c r="N42" s="40">
        <v>0</v>
      </c>
      <c r="O42" s="40">
        <v>0</v>
      </c>
      <c r="P42" s="40">
        <v>0</v>
      </c>
      <c r="Q42" s="87" t="s">
        <v>171</v>
      </c>
    </row>
    <row r="43" spans="1:17" ht="44.5" customHeight="1" x14ac:dyDescent="0.3">
      <c r="A43" s="25">
        <v>0</v>
      </c>
      <c r="B43" s="62">
        <v>2568</v>
      </c>
      <c r="C43" s="63" t="s">
        <v>56</v>
      </c>
      <c r="D43" s="33" t="s">
        <v>29</v>
      </c>
      <c r="E43" s="36" t="s">
        <v>44</v>
      </c>
      <c r="F43" s="32" t="s">
        <v>173</v>
      </c>
      <c r="G43" s="36" t="s">
        <v>237</v>
      </c>
      <c r="H43" s="33" t="s">
        <v>79</v>
      </c>
      <c r="I43" s="32" t="s">
        <v>86</v>
      </c>
      <c r="J43" s="114" t="s">
        <v>282</v>
      </c>
      <c r="K43" s="40">
        <v>0</v>
      </c>
      <c r="L43" s="40">
        <v>0</v>
      </c>
      <c r="M43" s="40">
        <v>0</v>
      </c>
      <c r="N43" s="27">
        <v>244034</v>
      </c>
      <c r="O43" s="27">
        <v>244046</v>
      </c>
      <c r="P43" s="27">
        <v>244046</v>
      </c>
      <c r="Q43" s="89">
        <v>0</v>
      </c>
    </row>
    <row r="44" spans="1:17" ht="43.15" customHeight="1" x14ac:dyDescent="0.3">
      <c r="A44" s="25">
        <v>0</v>
      </c>
      <c r="B44" s="62">
        <v>2568</v>
      </c>
      <c r="C44" s="63" t="s">
        <v>56</v>
      </c>
      <c r="D44" s="33" t="s">
        <v>30</v>
      </c>
      <c r="E44" s="36" t="s">
        <v>44</v>
      </c>
      <c r="F44" s="32" t="s">
        <v>173</v>
      </c>
      <c r="G44" s="36" t="s">
        <v>236</v>
      </c>
      <c r="H44" s="33" t="s">
        <v>79</v>
      </c>
      <c r="I44" s="32" t="s">
        <v>80</v>
      </c>
      <c r="J44" s="114" t="s">
        <v>282</v>
      </c>
      <c r="K44" s="40">
        <v>0</v>
      </c>
      <c r="L44" s="40">
        <v>0</v>
      </c>
      <c r="M44" s="40">
        <v>0</v>
      </c>
      <c r="N44" s="27">
        <v>244034</v>
      </c>
      <c r="O44" s="27">
        <v>244017</v>
      </c>
      <c r="P44" s="27">
        <v>244046</v>
      </c>
      <c r="Q44" s="89">
        <v>0</v>
      </c>
    </row>
    <row r="45" spans="1:17" ht="66.400000000000006" customHeight="1" x14ac:dyDescent="0.3">
      <c r="A45" s="25">
        <v>0</v>
      </c>
      <c r="B45" s="62">
        <v>2568</v>
      </c>
      <c r="C45" s="63" t="s">
        <v>56</v>
      </c>
      <c r="D45" s="33" t="s">
        <v>31</v>
      </c>
      <c r="E45" s="36" t="s">
        <v>44</v>
      </c>
      <c r="F45" s="32" t="s">
        <v>173</v>
      </c>
      <c r="G45" s="36" t="s">
        <v>238</v>
      </c>
      <c r="H45" s="33" t="s">
        <v>79</v>
      </c>
      <c r="I45" s="32" t="s">
        <v>91</v>
      </c>
      <c r="J45" s="114" t="s">
        <v>282</v>
      </c>
      <c r="K45" s="40">
        <v>0</v>
      </c>
      <c r="L45" s="40">
        <v>0</v>
      </c>
      <c r="M45" s="40">
        <v>0</v>
      </c>
      <c r="N45" s="27">
        <v>244034</v>
      </c>
      <c r="O45" s="27">
        <v>244017</v>
      </c>
      <c r="P45" s="27">
        <v>244046</v>
      </c>
      <c r="Q45" s="89">
        <v>0</v>
      </c>
    </row>
    <row r="46" spans="1:17" ht="63" customHeight="1" x14ac:dyDescent="0.3">
      <c r="A46" s="25">
        <v>244196</v>
      </c>
      <c r="B46" s="62">
        <v>2568</v>
      </c>
      <c r="C46" s="72" t="s">
        <v>55</v>
      </c>
      <c r="D46" s="33" t="s">
        <v>29</v>
      </c>
      <c r="E46" s="36" t="s">
        <v>247</v>
      </c>
      <c r="F46" s="32" t="s">
        <v>234</v>
      </c>
      <c r="G46" s="36" t="s">
        <v>172</v>
      </c>
      <c r="H46" s="33" t="s">
        <v>79</v>
      </c>
      <c r="I46" s="32" t="s">
        <v>86</v>
      </c>
      <c r="J46" s="67" t="s">
        <v>57</v>
      </c>
      <c r="K46" s="40">
        <v>0</v>
      </c>
      <c r="L46" s="40">
        <v>0</v>
      </c>
      <c r="M46" s="40">
        <v>0</v>
      </c>
      <c r="N46" s="27">
        <v>244125</v>
      </c>
      <c r="O46" s="27">
        <v>244109</v>
      </c>
      <c r="P46" s="27">
        <v>244140</v>
      </c>
      <c r="Q46" s="112" t="s">
        <v>266</v>
      </c>
    </row>
    <row r="47" spans="1:17" ht="42" customHeight="1" x14ac:dyDescent="0.3">
      <c r="A47" s="25">
        <v>0</v>
      </c>
      <c r="B47" s="62">
        <v>2568</v>
      </c>
      <c r="C47" s="72" t="s">
        <v>56</v>
      </c>
      <c r="D47" s="33" t="s">
        <v>30</v>
      </c>
      <c r="E47" s="36" t="s">
        <v>47</v>
      </c>
      <c r="F47" s="32" t="s">
        <v>173</v>
      </c>
      <c r="G47" s="36" t="s">
        <v>286</v>
      </c>
      <c r="H47" s="33" t="s">
        <v>79</v>
      </c>
      <c r="I47" s="32" t="s">
        <v>80</v>
      </c>
      <c r="J47" s="114" t="s">
        <v>282</v>
      </c>
      <c r="K47" s="40">
        <v>0</v>
      </c>
      <c r="L47" s="40">
        <v>0</v>
      </c>
      <c r="M47" s="40">
        <v>0</v>
      </c>
      <c r="N47" s="40">
        <v>0</v>
      </c>
      <c r="O47" s="27">
        <v>244017</v>
      </c>
      <c r="P47" s="27">
        <v>244046</v>
      </c>
      <c r="Q47" s="89">
        <v>0</v>
      </c>
    </row>
    <row r="48" spans="1:17" ht="44.15" customHeight="1" x14ac:dyDescent="0.3">
      <c r="A48" s="104">
        <v>244196</v>
      </c>
      <c r="B48" s="62">
        <v>2568</v>
      </c>
      <c r="C48" s="72" t="s">
        <v>55</v>
      </c>
      <c r="D48" s="63" t="s">
        <v>31</v>
      </c>
      <c r="E48" s="93" t="s">
        <v>39</v>
      </c>
      <c r="F48" s="105" t="s">
        <v>235</v>
      </c>
      <c r="G48" s="93" t="s">
        <v>277</v>
      </c>
      <c r="H48" s="63" t="s">
        <v>79</v>
      </c>
      <c r="I48" s="105" t="s">
        <v>91</v>
      </c>
      <c r="J48" s="106" t="s">
        <v>57</v>
      </c>
      <c r="K48" s="64">
        <v>0</v>
      </c>
      <c r="L48" s="64">
        <v>0</v>
      </c>
      <c r="M48" s="64">
        <v>0</v>
      </c>
      <c r="N48" s="75">
        <v>244125</v>
      </c>
      <c r="O48" s="75">
        <v>244109</v>
      </c>
      <c r="P48" s="75">
        <v>244140</v>
      </c>
      <c r="Q48" s="113" t="s">
        <v>278</v>
      </c>
    </row>
    <row r="49" spans="1:17" ht="43.15" customHeight="1" x14ac:dyDescent="0.3">
      <c r="A49" s="25">
        <v>0</v>
      </c>
      <c r="B49" s="32">
        <v>2569</v>
      </c>
      <c r="C49" s="33" t="s">
        <v>56</v>
      </c>
      <c r="D49" s="33" t="s">
        <v>31</v>
      </c>
      <c r="E49" s="36" t="s">
        <v>43</v>
      </c>
      <c r="F49" s="32" t="s">
        <v>173</v>
      </c>
      <c r="G49" s="36" t="s">
        <v>240</v>
      </c>
      <c r="H49" s="33" t="s">
        <v>79</v>
      </c>
      <c r="I49" s="32" t="s">
        <v>91</v>
      </c>
      <c r="J49" s="67" t="s">
        <v>59</v>
      </c>
      <c r="K49" s="40">
        <v>0</v>
      </c>
      <c r="L49" s="40">
        <v>0</v>
      </c>
      <c r="M49" s="40">
        <v>0</v>
      </c>
      <c r="N49" s="27">
        <v>244400</v>
      </c>
      <c r="O49" s="27">
        <v>244383</v>
      </c>
      <c r="P49" s="27">
        <v>244411</v>
      </c>
      <c r="Q49" s="67">
        <v>0</v>
      </c>
    </row>
    <row r="50" spans="1:17" ht="43.15" customHeight="1" x14ac:dyDescent="0.3">
      <c r="A50" s="25">
        <v>0</v>
      </c>
      <c r="B50" s="32">
        <v>2569</v>
      </c>
      <c r="C50" s="33" t="s">
        <v>56</v>
      </c>
      <c r="D50" s="33" t="s">
        <v>31</v>
      </c>
      <c r="E50" s="36" t="s">
        <v>43</v>
      </c>
      <c r="F50" s="32" t="s">
        <v>173</v>
      </c>
      <c r="G50" s="36" t="s">
        <v>239</v>
      </c>
      <c r="H50" s="33" t="s">
        <v>79</v>
      </c>
      <c r="I50" s="32" t="s">
        <v>91</v>
      </c>
      <c r="J50" s="67" t="s">
        <v>59</v>
      </c>
      <c r="K50" s="40">
        <v>0</v>
      </c>
      <c r="L50" s="40">
        <v>0</v>
      </c>
      <c r="M50" s="40">
        <v>0</v>
      </c>
      <c r="N50" s="27">
        <v>244400</v>
      </c>
      <c r="O50" s="27">
        <v>244383</v>
      </c>
      <c r="P50" s="27">
        <v>244411</v>
      </c>
      <c r="Q50" s="67">
        <v>0</v>
      </c>
    </row>
    <row r="51" spans="1:17" ht="43.15" customHeight="1" x14ac:dyDescent="0.3">
      <c r="A51" s="25">
        <v>0</v>
      </c>
      <c r="B51" s="32">
        <v>2569</v>
      </c>
      <c r="C51" s="33" t="s">
        <v>55</v>
      </c>
      <c r="D51" s="33" t="s">
        <v>31</v>
      </c>
      <c r="E51" s="36" t="s">
        <v>43</v>
      </c>
      <c r="F51" s="32" t="s">
        <v>287</v>
      </c>
      <c r="G51" s="115" t="s">
        <v>285</v>
      </c>
      <c r="H51" s="33" t="s">
        <v>79</v>
      </c>
      <c r="I51" s="92" t="s">
        <v>80</v>
      </c>
      <c r="J51" s="26" t="s">
        <v>59</v>
      </c>
      <c r="K51" s="40">
        <v>0</v>
      </c>
      <c r="L51" s="40">
        <v>0</v>
      </c>
      <c r="M51" s="40">
        <v>0</v>
      </c>
      <c r="N51" s="40">
        <v>0</v>
      </c>
      <c r="O51" s="40">
        <v>0</v>
      </c>
      <c r="P51" s="40">
        <v>0</v>
      </c>
      <c r="Q51" s="67">
        <v>0</v>
      </c>
    </row>
    <row r="52" spans="1:17" ht="52" customHeight="1" x14ac:dyDescent="0.3">
      <c r="A52" s="25">
        <v>0</v>
      </c>
      <c r="B52" s="32">
        <v>2569</v>
      </c>
      <c r="C52" s="33" t="s">
        <v>56</v>
      </c>
      <c r="D52" s="33" t="s">
        <v>30</v>
      </c>
      <c r="E52" s="36" t="s">
        <v>47</v>
      </c>
      <c r="F52" s="32" t="s">
        <v>173</v>
      </c>
      <c r="G52" s="36" t="s">
        <v>281</v>
      </c>
      <c r="H52" s="33" t="s">
        <v>79</v>
      </c>
      <c r="I52" s="32" t="s">
        <v>80</v>
      </c>
      <c r="J52" s="67" t="s">
        <v>59</v>
      </c>
      <c r="K52" s="40">
        <v>0</v>
      </c>
      <c r="L52" s="40">
        <v>0</v>
      </c>
      <c r="M52" s="40">
        <v>0</v>
      </c>
      <c r="N52" s="27">
        <v>244406</v>
      </c>
      <c r="O52" s="27">
        <v>244383</v>
      </c>
      <c r="P52" s="27">
        <v>244411</v>
      </c>
      <c r="Q52" s="67">
        <v>0</v>
      </c>
    </row>
    <row r="53" spans="1:17" ht="52" customHeight="1" x14ac:dyDescent="0.3">
      <c r="A53" s="25">
        <v>0</v>
      </c>
      <c r="B53" s="32">
        <v>2569</v>
      </c>
      <c r="C53" s="33" t="s">
        <v>55</v>
      </c>
      <c r="D53" s="33" t="s">
        <v>30</v>
      </c>
      <c r="E53" s="36" t="s">
        <v>47</v>
      </c>
      <c r="F53" s="32" t="s">
        <v>287</v>
      </c>
      <c r="G53" s="36" t="s">
        <v>243</v>
      </c>
      <c r="H53" s="33" t="s">
        <v>79</v>
      </c>
      <c r="I53" s="92" t="s">
        <v>80</v>
      </c>
      <c r="J53" s="26" t="s">
        <v>59</v>
      </c>
      <c r="K53" s="40">
        <v>0</v>
      </c>
      <c r="L53" s="40">
        <v>0</v>
      </c>
      <c r="M53" s="40">
        <v>0</v>
      </c>
      <c r="N53" s="27">
        <v>244489</v>
      </c>
      <c r="O53" s="25">
        <v>244470</v>
      </c>
      <c r="P53" s="27">
        <v>244501</v>
      </c>
      <c r="Q53" s="67">
        <v>0</v>
      </c>
    </row>
    <row r="54" spans="1:17" ht="52" customHeight="1" x14ac:dyDescent="0.3">
      <c r="A54" s="25">
        <v>0</v>
      </c>
      <c r="B54" s="32">
        <v>2569</v>
      </c>
      <c r="C54" s="33" t="s">
        <v>55</v>
      </c>
      <c r="D54" s="33" t="s">
        <v>29</v>
      </c>
      <c r="E54" s="36" t="s">
        <v>41</v>
      </c>
      <c r="F54" s="32" t="s">
        <v>287</v>
      </c>
      <c r="G54" s="36" t="s">
        <v>241</v>
      </c>
      <c r="H54" s="33" t="s">
        <v>79</v>
      </c>
      <c r="I54" s="32" t="s">
        <v>86</v>
      </c>
      <c r="J54" s="67" t="s">
        <v>59</v>
      </c>
      <c r="K54" s="40">
        <v>0</v>
      </c>
      <c r="L54" s="40">
        <v>0</v>
      </c>
      <c r="M54" s="40">
        <v>0</v>
      </c>
      <c r="N54" s="27">
        <v>244427</v>
      </c>
      <c r="O54" s="27">
        <v>244413</v>
      </c>
      <c r="P54" s="27">
        <v>244442</v>
      </c>
      <c r="Q54" s="67">
        <v>0</v>
      </c>
    </row>
    <row r="55" spans="1:17" ht="74.5" customHeight="1" x14ac:dyDescent="0.3">
      <c r="A55" s="25">
        <v>0</v>
      </c>
      <c r="B55" s="32">
        <v>2569</v>
      </c>
      <c r="C55" s="33" t="s">
        <v>55</v>
      </c>
      <c r="D55" s="33" t="s">
        <v>29</v>
      </c>
      <c r="E55" s="36" t="s">
        <v>41</v>
      </c>
      <c r="F55" s="32" t="s">
        <v>287</v>
      </c>
      <c r="G55" s="36" t="s">
        <v>244</v>
      </c>
      <c r="H55" s="33" t="s">
        <v>79</v>
      </c>
      <c r="I55" s="32" t="s">
        <v>86</v>
      </c>
      <c r="J55" s="26" t="s">
        <v>59</v>
      </c>
      <c r="K55" s="40">
        <v>0</v>
      </c>
      <c r="L55" s="40">
        <v>0</v>
      </c>
      <c r="M55" s="40">
        <v>0</v>
      </c>
      <c r="N55" s="40">
        <v>0</v>
      </c>
      <c r="O55" s="40">
        <v>0</v>
      </c>
      <c r="P55" s="40">
        <v>0</v>
      </c>
      <c r="Q55" s="67">
        <v>0</v>
      </c>
    </row>
    <row r="56" spans="1:17" ht="50.15" customHeight="1" x14ac:dyDescent="0.3">
      <c r="A56" s="25">
        <v>0</v>
      </c>
      <c r="B56" s="32">
        <v>2569</v>
      </c>
      <c r="C56" s="33" t="s">
        <v>55</v>
      </c>
      <c r="D56" s="33" t="s">
        <v>245</v>
      </c>
      <c r="E56" s="36" t="s">
        <v>41</v>
      </c>
      <c r="F56" s="32" t="s">
        <v>287</v>
      </c>
      <c r="G56" s="36" t="s">
        <v>242</v>
      </c>
      <c r="H56" s="33" t="s">
        <v>79</v>
      </c>
      <c r="I56" s="32" t="s">
        <v>205</v>
      </c>
      <c r="J56" s="26" t="s">
        <v>59</v>
      </c>
      <c r="K56" s="40">
        <v>0</v>
      </c>
      <c r="L56" s="40">
        <v>0</v>
      </c>
      <c r="M56" s="40">
        <v>0</v>
      </c>
      <c r="N56" s="27">
        <v>244427</v>
      </c>
      <c r="O56" s="27">
        <v>244413</v>
      </c>
      <c r="P56" s="27">
        <v>244442</v>
      </c>
      <c r="Q56" s="67">
        <v>0</v>
      </c>
    </row>
    <row r="57" spans="1:17" ht="20.5" x14ac:dyDescent="0.3"/>
  </sheetData>
  <sheetProtection selectLockedCells="1" selectUnlockedCells="1"/>
  <phoneticPr fontId="31" type="noConversion"/>
  <dataValidations count="3">
    <dataValidation type="list" allowBlank="1" showInputMessage="1" showErrorMessage="1" sqref="D1" xr:uid="{C87BDA90-95BD-4DA4-8E09-D23C4B7A3B9E}">
      <formula1>มาตรฐานของฝ่าย_SD_ตาม_พรบ_DG</formula1>
    </dataValidation>
    <dataValidation type="list" allowBlank="1" showInputMessage="1" showErrorMessage="1" sqref="D2:D41 D43:D51" xr:uid="{620B59A9-C200-4BFC-A90D-E44F7DAC7A39}">
      <formula1>table</formula1>
    </dataValidation>
    <dataValidation type="list" allowBlank="1" showInputMessage="1" showErrorMessage="1" sqref="E2:E1048576" xr:uid="{8FB45967-CABE-46A1-985C-BEA2C13AAF8A}">
      <formula1>INDIRECT($D2)</formula1>
    </dataValidation>
  </dataValidations>
  <hyperlinks>
    <hyperlink ref="Q39" r:id="rId1" xr:uid="{B6372940-2A0F-46B9-8C94-04DB8899A562}"/>
    <hyperlink ref="Q7" r:id="rId2" xr:uid="{34FF0843-7D98-4D92-AD62-8036A3F531C5}"/>
    <hyperlink ref="Q8" r:id="rId3" xr:uid="{3F463BB7-BDBA-4940-A33A-04F9FA3E89D2}"/>
    <hyperlink ref="Q9" r:id="rId4" xr:uid="{FF085A38-0BD1-40D3-92F8-5ABE7A8C15D9}"/>
    <hyperlink ref="Q10" r:id="rId5" xr:uid="{C5909F50-DC2E-48DD-BE04-F6DEE7970ECC}"/>
    <hyperlink ref="Q11" r:id="rId6" xr:uid="{EED9B18B-80A1-4EC1-A6C9-17068EC5D606}"/>
    <hyperlink ref="Q12" r:id="rId7" xr:uid="{DDCA10BA-9C14-4321-AD69-7A7E0FCE203A}"/>
    <hyperlink ref="Q2" r:id="rId8" xr:uid="{C8FA8561-0EFD-48B1-AEF6-9C01D8959AA8}"/>
    <hyperlink ref="Q40" r:id="rId9" xr:uid="{C25D2BBB-8283-41C7-995C-A78C2683138A}"/>
    <hyperlink ref="Q41" r:id="rId10" xr:uid="{C8F8BDF3-8047-45FB-BDAC-6AB184E9405C}"/>
    <hyperlink ref="Q20" r:id="rId11" xr:uid="{B516BB74-8D25-4BA2-BA9E-C4A5151D5F5F}"/>
    <hyperlink ref="Q21" r:id="rId12" xr:uid="{9631CF64-243C-4428-8ADF-7AC259DAD827}"/>
    <hyperlink ref="Q22" r:id="rId13" xr:uid="{E15035D2-7AF9-4D37-91D4-3FF52B8AED90}"/>
    <hyperlink ref="Q23" r:id="rId14" xr:uid="{E91F70FD-500D-4695-A89D-54D73589459D}"/>
    <hyperlink ref="Q19" r:id="rId15" xr:uid="{C6A6C508-4FF9-421E-842F-AD363AFF2A56}"/>
    <hyperlink ref="Q25" r:id="rId16" xr:uid="{696F5019-3B73-4E00-AD45-315DCA52D439}"/>
    <hyperlink ref="Q13" r:id="rId17" xr:uid="{8DF1886D-5D3B-42CB-80D8-F404FE373528}"/>
    <hyperlink ref="Q16" r:id="rId18" xr:uid="{B2729CC9-2620-4278-8271-689CDB20908A}"/>
    <hyperlink ref="Q17" r:id="rId19" xr:uid="{8F4E6439-052D-444D-BB80-DA7D0F084379}"/>
    <hyperlink ref="Q18" r:id="rId20" xr:uid="{5986CB57-4BAA-4F87-AC2D-BE0EBEA9F116}"/>
    <hyperlink ref="Q24" r:id="rId21" xr:uid="{4A35B786-DF56-42A2-9B45-B0B5343825D2}"/>
    <hyperlink ref="Q26" r:id="rId22" xr:uid="{4C3C0077-5CBC-4899-A416-378E11A8FAF8}"/>
    <hyperlink ref="Q27" r:id="rId23" xr:uid="{753EE21A-12C0-499F-9D25-0526213FEB41}"/>
    <hyperlink ref="Q28" r:id="rId24" xr:uid="{8D88DEC3-4CE7-472C-BD27-3F884944212F}"/>
    <hyperlink ref="Q29" r:id="rId25" xr:uid="{814C2649-7574-43F2-9A77-FF1819E56258}"/>
    <hyperlink ref="Q30" r:id="rId26" xr:uid="{B3FD6C05-072C-48EB-8580-BB0283D27DD3}"/>
    <hyperlink ref="Q31" r:id="rId27" xr:uid="{89AA4799-AEFE-4FE1-8754-99BA78340F87}"/>
    <hyperlink ref="Q32" r:id="rId28" xr:uid="{ADD9BD2B-193B-4D81-AC48-F02A448F3C3A}"/>
    <hyperlink ref="Q33" r:id="rId29" xr:uid="{4C5C318C-DFEA-4F5B-81A6-C9BF517BFB40}"/>
    <hyperlink ref="Q34" r:id="rId30" xr:uid="{B6AF31AF-C49F-464B-952F-78A54A6D441C}"/>
    <hyperlink ref="Q35" r:id="rId31" xr:uid="{7D8E5530-7BB9-446F-9E49-101DAEB8264A}"/>
    <hyperlink ref="Q36" r:id="rId32" xr:uid="{D978A1E0-2954-443C-9963-2EE742822E43}"/>
    <hyperlink ref="Q37" r:id="rId33" xr:uid="{C2881196-41D1-4498-B991-9AC319174EF0}"/>
    <hyperlink ref="Q38" r:id="rId34" xr:uid="{F3A6432C-EF00-4932-9B0E-84712904BB5B}"/>
    <hyperlink ref="Q48" r:id="rId35" xr:uid="{C435FC4F-CAAE-40BD-89C5-C1018140BB27}"/>
    <hyperlink ref="Q14" r:id="rId36" xr:uid="{C70DDF12-CA2E-45AA-8D28-9387A0B9F457}"/>
    <hyperlink ref="Q15" r:id="rId37" xr:uid="{AC01A9E8-8EDA-43CC-945F-8B18AAE6BA75}"/>
    <hyperlink ref="Q42" r:id="rId38" xr:uid="{636F4C5D-00A5-478F-A28B-269B54B9843C}"/>
    <hyperlink ref="Q3" r:id="rId39" xr:uid="{CE9E43AD-D940-4F9D-99E7-6A0FCCB41C7D}"/>
  </hyperlinks>
  <pageMargins left="0.7" right="0.7" top="0.75" bottom="0.75" header="0.3" footer="0.3"/>
  <pageSetup paperSize="9" orientation="portrait" verticalDpi="0" r:id="rId40"/>
  <ignoredErrors>
    <ignoredError sqref="E43" listDataValidation="1"/>
  </ignoredErrors>
  <tableParts count="1">
    <tablePart r:id="rId41"/>
  </tableParts>
  <extLst>
    <ext xmlns:x14="http://schemas.microsoft.com/office/spreadsheetml/2009/9/main" uri="{CCE6A557-97BC-4b89-ADB6-D9C93CAAB3DF}">
      <x14:dataValidations xmlns:xm="http://schemas.microsoft.com/office/excel/2006/main" count="6">
        <x14:dataValidation type="list" allowBlank="1" showInputMessage="1" showErrorMessage="1" xr:uid="{6F417E43-56F7-45F6-AE71-C1D2A49BF0A3}">
          <x14:formula1>
            <xm:f>'Data Dict &amp; Dropdown list'!$D$41:$D$42</xm:f>
          </x14:formula1>
          <xm:sqref>O42:P42 Q50:Q1048576 N57:P1048576 K2:M1048576</xm:sqref>
        </x14:dataValidation>
        <x14:dataValidation type="list" allowBlank="1" showInputMessage="1" showErrorMessage="1" xr:uid="{B879C90F-BC07-4DA7-8681-F16EBDE74D99}">
          <x14:formula1>
            <xm:f>'Data Dict &amp; Dropdown list'!$D$8:$D$12</xm:f>
          </x14:formula1>
          <xm:sqref>D42 D52:D1048576</xm:sqref>
        </x14:dataValidation>
        <x14:dataValidation type="list" allowBlank="1" showInputMessage="1" showErrorMessage="1" xr:uid="{5264FBD0-EEFE-4EC5-AFD2-CDA96807217F}">
          <x14:formula1>
            <xm:f>'Data Dict &amp; Dropdown list'!$D$32:$D$35</xm:f>
          </x14:formula1>
          <xm:sqref>I2:I1048576</xm:sqref>
        </x14:dataValidation>
        <x14:dataValidation type="list" allowBlank="1" showInputMessage="1" showErrorMessage="1" xr:uid="{732AB94C-7E78-48D9-A7F4-F9D69E1E4F1F}">
          <x14:formula1>
            <xm:f>'Data Dict &amp; Dropdown list'!$D$37:$D$39</xm:f>
          </x14:formula1>
          <xm:sqref>J61:J1048576</xm:sqref>
        </x14:dataValidation>
        <x14:dataValidation type="list" allowBlank="1" showInputMessage="1" showErrorMessage="1" xr:uid="{6C3E1629-9024-41EF-A9A7-11E1A0CAD959}">
          <x14:formula1>
            <xm:f>'Data Dict &amp; Dropdown list'!$D$4:$D$7</xm:f>
          </x14:formula1>
          <xm:sqref>C42:C1048576</xm:sqref>
        </x14:dataValidation>
        <x14:dataValidation type="list" allowBlank="1" showInputMessage="1" showErrorMessage="1" xr:uid="{B1EE507B-A9AE-4975-9078-ADFDEA0156E3}">
          <x14:formula1>
            <xm:f>'Data Dict &amp; Dropdown list'!$D$37:$D$40</xm:f>
          </x14:formula1>
          <xm:sqref>J2:J60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1F9E3-19FF-45E2-BB44-F2CB4BB3E40C}">
  <dimension ref="A1:D52"/>
  <sheetViews>
    <sheetView zoomScale="90" zoomScaleNormal="90" workbookViewId="0">
      <selection activeCell="E12" sqref="E12"/>
    </sheetView>
  </sheetViews>
  <sheetFormatPr defaultColWidth="8.5" defaultRowHeight="15" x14ac:dyDescent="0.3"/>
  <cols>
    <col min="1" max="1" width="22.25" style="21" customWidth="1"/>
    <col min="2" max="2" width="40.75" style="21" customWidth="1"/>
    <col min="3" max="3" width="68.25" style="21" customWidth="1"/>
    <col min="4" max="4" width="32.25" style="21" customWidth="1"/>
    <col min="5" max="5" width="34.08203125" style="12" customWidth="1"/>
    <col min="6" max="16384" width="8.5" style="12"/>
  </cols>
  <sheetData>
    <row r="1" spans="1:4" ht="20.65" customHeight="1" x14ac:dyDescent="0.3">
      <c r="A1" s="7" t="s">
        <v>174</v>
      </c>
      <c r="B1" s="7" t="s">
        <v>175</v>
      </c>
      <c r="C1" s="7" t="s">
        <v>176</v>
      </c>
      <c r="D1" s="22" t="s">
        <v>177</v>
      </c>
    </row>
    <row r="2" spans="1:4" ht="35.15" customHeight="1" x14ac:dyDescent="0.3">
      <c r="A2" s="13" t="s">
        <v>61</v>
      </c>
      <c r="B2" s="14" t="s">
        <v>178</v>
      </c>
      <c r="C2" s="13" t="s">
        <v>179</v>
      </c>
      <c r="D2" s="15" t="s">
        <v>180</v>
      </c>
    </row>
    <row r="3" spans="1:4" ht="31" x14ac:dyDescent="0.3">
      <c r="A3" s="13" t="s">
        <v>62</v>
      </c>
      <c r="B3" s="14" t="s">
        <v>181</v>
      </c>
      <c r="C3" s="14" t="s">
        <v>182</v>
      </c>
      <c r="D3" s="15" t="s">
        <v>180</v>
      </c>
    </row>
    <row r="4" spans="1:4" ht="15.5" x14ac:dyDescent="0.3">
      <c r="A4" s="128" t="s">
        <v>183</v>
      </c>
      <c r="B4" s="128" t="s">
        <v>184</v>
      </c>
      <c r="C4" s="128" t="s">
        <v>185</v>
      </c>
      <c r="D4" s="14" t="s">
        <v>56</v>
      </c>
    </row>
    <row r="5" spans="1:4" ht="15.5" x14ac:dyDescent="0.3">
      <c r="A5" s="138"/>
      <c r="B5" s="138"/>
      <c r="C5" s="138"/>
      <c r="D5" s="14" t="s">
        <v>55</v>
      </c>
    </row>
    <row r="6" spans="1:4" ht="15.5" x14ac:dyDescent="0.3">
      <c r="A6" s="138"/>
      <c r="B6" s="138"/>
      <c r="C6" s="138"/>
      <c r="D6" s="14" t="s">
        <v>186</v>
      </c>
    </row>
    <row r="7" spans="1:4" ht="121" customHeight="1" x14ac:dyDescent="0.3">
      <c r="A7" s="129"/>
      <c r="B7" s="129"/>
      <c r="C7" s="129"/>
      <c r="D7" s="16" t="s">
        <v>187</v>
      </c>
    </row>
    <row r="8" spans="1:4" ht="24.65" customHeight="1" x14ac:dyDescent="0.3">
      <c r="A8" s="128" t="s">
        <v>64</v>
      </c>
      <c r="B8" s="128" t="s">
        <v>290</v>
      </c>
      <c r="C8" s="130" t="s">
        <v>291</v>
      </c>
      <c r="D8" s="17" t="s">
        <v>29</v>
      </c>
    </row>
    <row r="9" spans="1:4" ht="24.65" customHeight="1" x14ac:dyDescent="0.3">
      <c r="A9" s="138"/>
      <c r="B9" s="138"/>
      <c r="C9" s="139"/>
      <c r="D9" s="17" t="s">
        <v>30</v>
      </c>
    </row>
    <row r="10" spans="1:4" ht="24.65" customHeight="1" x14ac:dyDescent="0.3">
      <c r="A10" s="138"/>
      <c r="B10" s="138"/>
      <c r="C10" s="139"/>
      <c r="D10" s="17" t="s">
        <v>31</v>
      </c>
    </row>
    <row r="11" spans="1:4" ht="24.65" customHeight="1" x14ac:dyDescent="0.3">
      <c r="A11" s="138"/>
      <c r="B11" s="138"/>
      <c r="C11" s="139"/>
      <c r="D11" s="17" t="s">
        <v>245</v>
      </c>
    </row>
    <row r="12" spans="1:4" ht="72.400000000000006" customHeight="1" x14ac:dyDescent="0.3">
      <c r="A12" s="129"/>
      <c r="B12" s="129"/>
      <c r="C12" s="131"/>
      <c r="D12" s="17" t="s">
        <v>32</v>
      </c>
    </row>
    <row r="13" spans="1:4" ht="24.65" customHeight="1" x14ac:dyDescent="0.3">
      <c r="A13" s="145" t="s">
        <v>188</v>
      </c>
      <c r="B13" s="132" t="s">
        <v>189</v>
      </c>
      <c r="C13" s="132" t="s">
        <v>288</v>
      </c>
      <c r="D13" s="149" t="s">
        <v>41</v>
      </c>
    </row>
    <row r="14" spans="1:4" ht="24.65" customHeight="1" x14ac:dyDescent="0.3">
      <c r="A14" s="146"/>
      <c r="B14" s="133"/>
      <c r="C14" s="133"/>
      <c r="D14" s="150"/>
    </row>
    <row r="15" spans="1:4" ht="24.65" customHeight="1" x14ac:dyDescent="0.3">
      <c r="A15" s="146"/>
      <c r="B15" s="133"/>
      <c r="C15" s="133"/>
      <c r="D15" s="147" t="s">
        <v>247</v>
      </c>
    </row>
    <row r="16" spans="1:4" ht="116.15" customHeight="1" x14ac:dyDescent="0.3">
      <c r="A16" s="146"/>
      <c r="B16" s="133"/>
      <c r="C16" s="134"/>
      <c r="D16" s="148"/>
    </row>
    <row r="17" spans="1:4" ht="24.65" customHeight="1" x14ac:dyDescent="0.3">
      <c r="A17" s="146"/>
      <c r="B17" s="133"/>
      <c r="C17" s="132" t="s">
        <v>190</v>
      </c>
      <c r="D17" s="17" t="s">
        <v>34</v>
      </c>
    </row>
    <row r="18" spans="1:4" ht="24.65" customHeight="1" x14ac:dyDescent="0.3">
      <c r="A18" s="146"/>
      <c r="B18" s="133"/>
      <c r="C18" s="133"/>
      <c r="D18" s="17" t="s">
        <v>38</v>
      </c>
    </row>
    <row r="19" spans="1:4" ht="24.65" customHeight="1" x14ac:dyDescent="0.3">
      <c r="A19" s="146"/>
      <c r="B19" s="133"/>
      <c r="C19" s="133"/>
      <c r="D19" s="17" t="s">
        <v>191</v>
      </c>
    </row>
    <row r="20" spans="1:4" ht="24.65" customHeight="1" x14ac:dyDescent="0.3">
      <c r="A20" s="146"/>
      <c r="B20" s="133"/>
      <c r="C20" s="133"/>
      <c r="D20" s="17" t="s">
        <v>46</v>
      </c>
    </row>
    <row r="21" spans="1:4" ht="24.65" customHeight="1" x14ac:dyDescent="0.3">
      <c r="A21" s="146"/>
      <c r="B21" s="133"/>
      <c r="C21" s="133"/>
      <c r="D21" s="17" t="s">
        <v>48</v>
      </c>
    </row>
    <row r="22" spans="1:4" ht="58.15" customHeight="1" x14ac:dyDescent="0.3">
      <c r="A22" s="146"/>
      <c r="B22" s="133"/>
      <c r="C22" s="134"/>
      <c r="D22" s="17" t="s">
        <v>47</v>
      </c>
    </row>
    <row r="23" spans="1:4" ht="27.65" customHeight="1" x14ac:dyDescent="0.3">
      <c r="A23" s="146"/>
      <c r="B23" s="133"/>
      <c r="C23" s="132" t="s">
        <v>192</v>
      </c>
      <c r="D23" s="17" t="s">
        <v>35</v>
      </c>
    </row>
    <row r="24" spans="1:4" ht="25.5" customHeight="1" x14ac:dyDescent="0.3">
      <c r="A24" s="146"/>
      <c r="B24" s="133"/>
      <c r="C24" s="133"/>
      <c r="D24" s="19" t="s">
        <v>39</v>
      </c>
    </row>
    <row r="25" spans="1:4" ht="70.5" customHeight="1" x14ac:dyDescent="0.3">
      <c r="A25" s="146"/>
      <c r="B25" s="133"/>
      <c r="C25" s="134"/>
      <c r="D25" s="19" t="s">
        <v>193</v>
      </c>
    </row>
    <row r="26" spans="1:4" ht="25.5" customHeight="1" x14ac:dyDescent="0.3">
      <c r="A26" s="146"/>
      <c r="B26" s="133"/>
      <c r="C26" s="132" t="s">
        <v>289</v>
      </c>
      <c r="D26" s="18" t="s">
        <v>194</v>
      </c>
    </row>
    <row r="27" spans="1:4" ht="21" customHeight="1" x14ac:dyDescent="0.3">
      <c r="A27" s="146"/>
      <c r="B27" s="133"/>
      <c r="C27" s="133"/>
      <c r="D27" s="18" t="s">
        <v>195</v>
      </c>
    </row>
    <row r="28" spans="1:4" ht="22.5" customHeight="1" x14ac:dyDescent="0.3">
      <c r="A28" s="146"/>
      <c r="B28" s="133"/>
      <c r="C28" s="133"/>
      <c r="D28" s="18" t="s">
        <v>44</v>
      </c>
    </row>
    <row r="29" spans="1:4" ht="27" customHeight="1" x14ac:dyDescent="0.3">
      <c r="A29" s="146"/>
      <c r="B29" s="133"/>
      <c r="C29" s="134"/>
      <c r="D29" s="18" t="s">
        <v>196</v>
      </c>
    </row>
    <row r="30" spans="1:4" ht="15.5" x14ac:dyDescent="0.3">
      <c r="A30" s="15" t="s">
        <v>66</v>
      </c>
      <c r="B30" s="14" t="s">
        <v>197</v>
      </c>
      <c r="C30" s="14" t="s">
        <v>198</v>
      </c>
      <c r="D30" s="15" t="s">
        <v>199</v>
      </c>
    </row>
    <row r="31" spans="1:4" ht="15.5" x14ac:dyDescent="0.3">
      <c r="A31" s="14" t="s">
        <v>67</v>
      </c>
      <c r="B31" s="14" t="s">
        <v>200</v>
      </c>
      <c r="C31" s="14" t="s">
        <v>201</v>
      </c>
      <c r="D31" s="15" t="s">
        <v>202</v>
      </c>
    </row>
    <row r="32" spans="1:4" ht="24" customHeight="1" x14ac:dyDescent="0.3">
      <c r="A32" s="135" t="s">
        <v>69</v>
      </c>
      <c r="B32" s="128" t="s">
        <v>203</v>
      </c>
      <c r="C32" s="128" t="s">
        <v>204</v>
      </c>
      <c r="D32" s="15" t="s">
        <v>86</v>
      </c>
    </row>
    <row r="33" spans="1:4" ht="20.65" customHeight="1" x14ac:dyDescent="0.3">
      <c r="A33" s="136"/>
      <c r="B33" s="138"/>
      <c r="C33" s="138"/>
      <c r="D33" s="15" t="s">
        <v>80</v>
      </c>
    </row>
    <row r="34" spans="1:4" ht="18" customHeight="1" x14ac:dyDescent="0.3">
      <c r="A34" s="136"/>
      <c r="B34" s="138"/>
      <c r="C34" s="138"/>
      <c r="D34" s="15" t="s">
        <v>91</v>
      </c>
    </row>
    <row r="35" spans="1:4" ht="19.899999999999999" customHeight="1" x14ac:dyDescent="0.3">
      <c r="A35" s="136"/>
      <c r="B35" s="138"/>
      <c r="C35" s="138"/>
      <c r="D35" s="15" t="s">
        <v>205</v>
      </c>
    </row>
    <row r="36" spans="1:4" ht="22.5" customHeight="1" x14ac:dyDescent="0.3">
      <c r="A36" s="137"/>
      <c r="B36" s="129"/>
      <c r="C36" s="129"/>
      <c r="D36" s="15" t="s">
        <v>206</v>
      </c>
    </row>
    <row r="37" spans="1:4" ht="25.15" customHeight="1" x14ac:dyDescent="0.3">
      <c r="A37" s="140" t="s">
        <v>70</v>
      </c>
      <c r="B37" s="130" t="s">
        <v>207</v>
      </c>
      <c r="C37" s="130" t="s">
        <v>284</v>
      </c>
      <c r="D37" s="20" t="s">
        <v>57</v>
      </c>
    </row>
    <row r="38" spans="1:4" ht="25.15" customHeight="1" x14ac:dyDescent="0.3">
      <c r="A38" s="141"/>
      <c r="B38" s="139"/>
      <c r="C38" s="139"/>
      <c r="D38" s="20" t="s">
        <v>59</v>
      </c>
    </row>
    <row r="39" spans="1:4" ht="15.5" x14ac:dyDescent="0.3">
      <c r="A39" s="141"/>
      <c r="B39" s="139"/>
      <c r="C39" s="139"/>
      <c r="D39" s="20" t="s">
        <v>58</v>
      </c>
    </row>
    <row r="40" spans="1:4" ht="15.5" x14ac:dyDescent="0.3">
      <c r="A40" s="142"/>
      <c r="B40" s="131"/>
      <c r="C40" s="131"/>
      <c r="D40" s="20" t="s">
        <v>282</v>
      </c>
    </row>
    <row r="41" spans="1:4" ht="21" customHeight="1" x14ac:dyDescent="0.3">
      <c r="A41" s="126" t="s">
        <v>208</v>
      </c>
      <c r="B41" s="128" t="s">
        <v>209</v>
      </c>
      <c r="C41" s="130" t="s">
        <v>210</v>
      </c>
      <c r="D41" s="20">
        <v>1</v>
      </c>
    </row>
    <row r="42" spans="1:4" ht="35.65" customHeight="1" x14ac:dyDescent="0.3">
      <c r="A42" s="127"/>
      <c r="B42" s="129"/>
      <c r="C42" s="131"/>
      <c r="D42" s="20">
        <v>0</v>
      </c>
    </row>
    <row r="43" spans="1:4" ht="15.5" x14ac:dyDescent="0.3">
      <c r="A43" s="126" t="s">
        <v>211</v>
      </c>
      <c r="B43" s="128" t="s">
        <v>212</v>
      </c>
      <c r="C43" s="130" t="s">
        <v>213</v>
      </c>
      <c r="D43" s="20">
        <v>1</v>
      </c>
    </row>
    <row r="44" spans="1:4" ht="40" customHeight="1" x14ac:dyDescent="0.3">
      <c r="A44" s="127"/>
      <c r="B44" s="129"/>
      <c r="C44" s="131"/>
      <c r="D44" s="20">
        <v>0</v>
      </c>
    </row>
    <row r="45" spans="1:4" ht="15.5" x14ac:dyDescent="0.3">
      <c r="A45" s="144" t="s">
        <v>214</v>
      </c>
      <c r="B45" s="128" t="s">
        <v>215</v>
      </c>
      <c r="C45" s="130" t="s">
        <v>216</v>
      </c>
      <c r="D45" s="20">
        <v>1</v>
      </c>
    </row>
    <row r="46" spans="1:4" ht="37" customHeight="1" x14ac:dyDescent="0.3">
      <c r="A46" s="144"/>
      <c r="B46" s="129"/>
      <c r="C46" s="131"/>
      <c r="D46" s="20">
        <v>0</v>
      </c>
    </row>
    <row r="47" spans="1:4" ht="35.65" customHeight="1" x14ac:dyDescent="0.3">
      <c r="A47" s="23" t="s">
        <v>217</v>
      </c>
      <c r="B47" s="14" t="s">
        <v>218</v>
      </c>
      <c r="C47" s="13" t="s">
        <v>219</v>
      </c>
      <c r="D47" s="15" t="s">
        <v>180</v>
      </c>
    </row>
    <row r="48" spans="1:4" ht="32.65" customHeight="1" x14ac:dyDescent="0.3">
      <c r="A48" s="23" t="s">
        <v>220</v>
      </c>
      <c r="B48" s="14" t="s">
        <v>221</v>
      </c>
      <c r="C48" s="13" t="s">
        <v>222</v>
      </c>
      <c r="D48" s="15" t="s">
        <v>180</v>
      </c>
    </row>
    <row r="49" spans="1:4" ht="37.15" customHeight="1" x14ac:dyDescent="0.3">
      <c r="A49" s="23" t="s">
        <v>223</v>
      </c>
      <c r="B49" s="14" t="s">
        <v>224</v>
      </c>
      <c r="C49" s="14" t="s">
        <v>222</v>
      </c>
      <c r="D49" s="15" t="s">
        <v>180</v>
      </c>
    </row>
    <row r="50" spans="1:4" ht="76.150000000000006" customHeight="1" x14ac:dyDescent="0.3">
      <c r="A50" s="23" t="s">
        <v>225</v>
      </c>
      <c r="B50" s="14" t="s">
        <v>226</v>
      </c>
      <c r="C50" s="14" t="s">
        <v>227</v>
      </c>
      <c r="D50" s="15" t="s">
        <v>202</v>
      </c>
    </row>
    <row r="51" spans="1:4" ht="19.149999999999999" customHeight="1" x14ac:dyDescent="0.3">
      <c r="A51" s="65" t="s">
        <v>228</v>
      </c>
      <c r="B51" s="128" t="s">
        <v>229</v>
      </c>
      <c r="C51" s="143" t="s">
        <v>230</v>
      </c>
      <c r="D51" s="15" t="s">
        <v>231</v>
      </c>
    </row>
    <row r="52" spans="1:4" ht="54.65" customHeight="1" x14ac:dyDescent="0.3">
      <c r="A52" s="66"/>
      <c r="B52" s="129"/>
      <c r="C52" s="143"/>
      <c r="D52" s="15" t="s">
        <v>97</v>
      </c>
    </row>
  </sheetData>
  <mergeCells count="31">
    <mergeCell ref="D15:D16"/>
    <mergeCell ref="D13:D14"/>
    <mergeCell ref="C17:C22"/>
    <mergeCell ref="C13:C16"/>
    <mergeCell ref="C26:C29"/>
    <mergeCell ref="B4:B7"/>
    <mergeCell ref="A4:A7"/>
    <mergeCell ref="C4:C7"/>
    <mergeCell ref="A8:A12"/>
    <mergeCell ref="B8:B12"/>
    <mergeCell ref="C8:C12"/>
    <mergeCell ref="C51:C52"/>
    <mergeCell ref="B51:B52"/>
    <mergeCell ref="A43:A44"/>
    <mergeCell ref="C43:C44"/>
    <mergeCell ref="B43:B44"/>
    <mergeCell ref="A45:A46"/>
    <mergeCell ref="B45:B46"/>
    <mergeCell ref="C45:C46"/>
    <mergeCell ref="A41:A42"/>
    <mergeCell ref="B41:B42"/>
    <mergeCell ref="C41:C42"/>
    <mergeCell ref="C23:C25"/>
    <mergeCell ref="A32:A36"/>
    <mergeCell ref="B32:B36"/>
    <mergeCell ref="C37:C40"/>
    <mergeCell ref="C32:C36"/>
    <mergeCell ref="A37:A40"/>
    <mergeCell ref="B37:B40"/>
    <mergeCell ref="A13:A29"/>
    <mergeCell ref="B13:B29"/>
  </mergeCells>
  <dataValidations count="1">
    <dataValidation type="list" allowBlank="1" showInputMessage="1" showErrorMessage="1" sqref="D15" xr:uid="{657B6C1B-140C-47F8-83FF-7BABF8FFC43D}">
      <formula1>INDIRECT($D15)</formula1>
    </dataValidation>
  </dataValidation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7DCE3-E819-4788-8B25-27DC57DE231A}">
  <dimension ref="A1:C5"/>
  <sheetViews>
    <sheetView workbookViewId="0">
      <selection activeCell="D6" sqref="D6"/>
    </sheetView>
  </sheetViews>
  <sheetFormatPr defaultRowHeight="14" x14ac:dyDescent="0.3"/>
  <cols>
    <col min="1" max="1" width="44.75" customWidth="1"/>
    <col min="2" max="2" width="19.33203125" customWidth="1"/>
    <col min="3" max="3" width="34.58203125" customWidth="1"/>
  </cols>
  <sheetData>
    <row r="1" spans="1:3" ht="21" x14ac:dyDescent="0.3">
      <c r="A1" s="80" t="s">
        <v>6</v>
      </c>
      <c r="B1" s="79" t="s">
        <v>252</v>
      </c>
      <c r="C1" s="78" t="s">
        <v>251</v>
      </c>
    </row>
    <row r="2" spans="1:3" ht="18" x14ac:dyDescent="0.3">
      <c r="A2" s="151" t="s">
        <v>250</v>
      </c>
      <c r="B2" s="77" t="s">
        <v>253</v>
      </c>
      <c r="C2" s="77" t="s">
        <v>253</v>
      </c>
    </row>
    <row r="3" spans="1:3" ht="18" x14ac:dyDescent="0.3">
      <c r="A3" s="152"/>
      <c r="B3" s="77" t="s">
        <v>254</v>
      </c>
      <c r="C3" s="77" t="s">
        <v>254</v>
      </c>
    </row>
    <row r="4" spans="1:3" ht="18" x14ac:dyDescent="0.3">
      <c r="A4" s="152"/>
      <c r="B4" s="77" t="s">
        <v>255</v>
      </c>
      <c r="C4" s="77" t="s">
        <v>257</v>
      </c>
    </row>
    <row r="5" spans="1:3" ht="34" customHeight="1" x14ac:dyDescent="0.6">
      <c r="A5" s="81" t="s">
        <v>256</v>
      </c>
      <c r="B5" s="77"/>
      <c r="C5" s="77" t="s">
        <v>258</v>
      </c>
    </row>
  </sheetData>
  <mergeCells count="1">
    <mergeCell ref="A2:A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เอกสาร" ma:contentTypeID="0x010100433C824368C7774DA5307ED783619189" ma:contentTypeVersion="20" ma:contentTypeDescription="สร้างเอกสารใหม่" ma:contentTypeScope="" ma:versionID="fd62f4d24b26f94036da277bc55d85ba">
  <xsd:schema xmlns:xsd="http://www.w3.org/2001/XMLSchema" xmlns:xs="http://www.w3.org/2001/XMLSchema" xmlns:p="http://schemas.microsoft.com/office/2006/metadata/properties" xmlns:ns2="64d50c82-18f1-4a69-ae65-6a9522edb560" xmlns:ns3="06e8e644-863e-450e-ba89-07bf36fe7082" targetNamespace="http://schemas.microsoft.com/office/2006/metadata/properties" ma:root="true" ma:fieldsID="b73a9e36ee5a53650374a3307c194d9e" ns2:_="" ns3:_="">
    <xsd:import namespace="64d50c82-18f1-4a69-ae65-6a9522edb560"/>
    <xsd:import namespace="06e8e644-863e-450e-ba89-07bf36fe708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_Flow_SignoffStatu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d50c82-18f1-4a69-ae65-6a9522edb5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แท็กรูป" ma:readOnly="false" ma:fieldId="{5cf76f15-5ced-4ddc-b409-7134ff3c332f}" ma:taxonomyMulti="true" ma:sspId="c668fb4f-5676-43db-a53f-c3e5b68f4d36"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สถานะการปิดงาน" ma:internalName="_x0e2a__x0e16__x0e32__x0e19__x0e30__x0e01__x0e32__x0e23__x0e1b__x0e34__x0e14__x0e07__x0e32__x0e19_">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6e8e644-863e-450e-ba89-07bf36fe7082" elementFormDefault="qualified">
    <xsd:import namespace="http://schemas.microsoft.com/office/2006/documentManagement/types"/>
    <xsd:import namespace="http://schemas.microsoft.com/office/infopath/2007/PartnerControls"/>
    <xsd:element name="SharedWithUsers" ma:index="10" nillable="true" ma:displayName="แชร์กับ"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แชร์พร้อมกับรายละเอียด" ma:internalName="SharedWithDetails" ma:readOnly="true">
      <xsd:simpleType>
        <xsd:restriction base="dms:Note">
          <xsd:maxLength value="255"/>
        </xsd:restriction>
      </xsd:simpleType>
    </xsd:element>
    <xsd:element name="TaxCatchAll" ma:index="23" nillable="true" ma:displayName="Taxonomy Catch All Column" ma:hidden="true" ma:list="{c94a9e28-b4e0-4f50-a86a-d6b0eb1b5541}" ma:internalName="TaxCatchAll" ma:showField="CatchAllData" ma:web="06e8e644-863e-450e-ba89-07bf36fe70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ชนิดเนื้อหา"/>
        <xsd:element ref="dc:title" minOccurs="0" maxOccurs="1" ma:index="4" ma:displayName="ชื่อเรื่อง"/>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U D A A B Q S w M E F A A C A A g A o m I O W a T G U F m l A A A A 9 g A A A B I A H A B D b 2 5 m a W c v U G F j a 2 F n Z S 5 4 b W w g o h g A K K A U A A A A A A A A A A A A A A A A A A A A A A A A A A A A h Y + 9 D o I w G E V f h X S n f 8 T E k I 8 y u D h I Y q I x r k 2 t 0 A j F 0 G J 5 N w c f y V c Q o 6 i b 4 z 3 3 D P f e r z f I h 6 a O L r p z p r U Z Y p i i S F v V H o w t M 9 T 7 Y z x H u Y C 1 V C d Z 6 m i U r U s H d 8 h Q 5 f 0 5 J S S E g E O C 2 6 4 k n F J G 9 s V q o y r d S P S R z X 8 5 N t Z 5 a Z V G A n a v M Y J j l j A 8 o x x T I B O E w t i v w M e 9 z / Y H w q K v f d 9 p 4 a t 4 u w Q y R S D v D + I B U E s D B B Q A A g A I A K J i D l 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i Y g 5 Z K I p H u A 4 A A A A R A A A A E w A c A E Z v c m 1 1 b G F z L 1 N l Y 3 R p b 2 4 x L m 0 g o h g A K K A U A A A A A A A A A A A A A A A A A A A A A A A A A A A A K 0 5 N L s n M z 1 M I h t C G 1 g B Q S w E C L Q A U A A I A C A C i Y g 5 Z p M Z Q W a U A A A D 2 A A A A E g A A A A A A A A A A A A A A A A A A A A A A Q 2 9 u Z m l n L 1 B h Y 2 t h Z 2 U u e G 1 s U E s B A i 0 A F A A C A A g A o m I O W Q / K 6 a u k A A A A 6 Q A A A B M A A A A A A A A A A A A A A A A A 8 Q A A A F t D b 2 5 0 Z W 5 0 X 1 R 5 c G V z X S 5 4 b W x Q S w E C L Q A U A A I A C A C i Y g 5 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Z A Q A A A A A A A D c 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L 0 l 0 Z W 1 z P j w v T G 9 j Y W x Q Y W N r Y W d l T W V 0 Y W R h d G F G a W x l P h Y A A A B Q S w U G A A A A A A A A A A A A A A A A A A A A A A A A J g E A A A E A A A D Q j J 3 f A R X R E Y x 6 A M B P w p f r A Q A A A G J T M 5 R 0 K f N L k e x 4 v f C 8 9 j I A A A A A A g A A A A A A E G Y A A A A B A A A g A A A A 9 P 3 P m t p j L 6 b M a 8 4 q 8 v t 2 r H f 2 Q O g F R o S j B b J / g R y X i u M A A A A A D o A A A A A C A A A g A A A A 3 8 9 J e h z I l G L V g 6 x k 9 t r u C a K m D u g E F g B m P 1 m + Q K w C d G N Q A A A A w T y o L 2 g n J 5 k r f L F Y A I v N g f / O 3 H b R v e A Q 6 h G b s Q d W / r H N 9 c A s l l 1 y T x x i N j 2 c 3 t + 2 n 8 J i / K E C E X 2 f d p y 4 3 s 4 D a 3 t v V A s 1 0 b 8 Z b h 1 X M / S + Y W V A A A A A 0 b + F A e n i e U 9 2 q c d 1 f f 2 A z 1 W x R C 5 W k N M 2 K L Z m P B O g J P 8 a 8 G m S C w s r z s r Z R P L R U T P Y X i R 9 F 2 B X G q E a Q c 1 e F Q h 4 H w = = < / 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64d50c82-18f1-4a69-ae65-6a9522edb560">
      <Terms xmlns="http://schemas.microsoft.com/office/infopath/2007/PartnerControls"/>
    </lcf76f155ced4ddcb4097134ff3c332f>
    <TaxCatchAll xmlns="06e8e644-863e-450e-ba89-07bf36fe7082" xsi:nil="true"/>
    <_Flow_SignoffStatus xmlns="64d50c82-18f1-4a69-ae65-6a9522edb560" xsi:nil="true"/>
  </documentManagement>
</p:properties>
</file>

<file path=customXml/itemProps1.xml><?xml version="1.0" encoding="utf-8"?>
<ds:datastoreItem xmlns:ds="http://schemas.openxmlformats.org/officeDocument/2006/customXml" ds:itemID="{89CA52C3-8885-4AEA-A93E-1B3E727717E5}"/>
</file>

<file path=customXml/itemProps2.xml><?xml version="1.0" encoding="utf-8"?>
<ds:datastoreItem xmlns:ds="http://schemas.openxmlformats.org/officeDocument/2006/customXml" ds:itemID="{91EBA366-8B39-4E13-9636-97EB1E86D944}">
  <ds:schemaRefs>
    <ds:schemaRef ds:uri="http://schemas.microsoft.com/DataMashup"/>
  </ds:schemaRefs>
</ds:datastoreItem>
</file>

<file path=customXml/itemProps3.xml><?xml version="1.0" encoding="utf-8"?>
<ds:datastoreItem xmlns:ds="http://schemas.openxmlformats.org/officeDocument/2006/customXml" ds:itemID="{B74AF85E-AF4E-4CDA-A2C3-58366E323D0A}">
  <ds:schemaRefs>
    <ds:schemaRef ds:uri="http://schemas.microsoft.com/sharepoint/v3/contenttype/forms"/>
  </ds:schemaRefs>
</ds:datastoreItem>
</file>

<file path=customXml/itemProps4.xml><?xml version="1.0" encoding="utf-8"?>
<ds:datastoreItem xmlns:ds="http://schemas.openxmlformats.org/officeDocument/2006/customXml" ds:itemID="{4A1AD816-F6AC-4CA3-9C39-8FFB876B347A}">
  <ds:schemaRefs>
    <ds:schemaRef ds:uri="http://purl.org/dc/elements/1.1/"/>
    <ds:schemaRef ds:uri="64d50c82-18f1-4a69-ae65-6a9522edb560"/>
    <ds:schemaRef ds:uri="http://schemas.microsoft.com/office/2006/documentManagement/types"/>
    <ds:schemaRef ds:uri="http://schemas.microsoft.com/office/infopath/2007/PartnerControls"/>
    <ds:schemaRef ds:uri="http://purl.org/dc/dcmitype/"/>
    <ds:schemaRef ds:uri="http://www.w3.org/XML/1998/namespace"/>
    <ds:schemaRef ds:uri="http://schemas.openxmlformats.org/package/2006/metadata/core-properties"/>
    <ds:schemaRef ds:uri="06e8e644-863e-450e-ba89-07bf36fe7082"/>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Revision History</vt:lpstr>
      <vt:lpstr>Dash </vt:lpstr>
      <vt:lpstr>Sheet1</vt:lpstr>
      <vt:lpstr>List_มาตรฐานของฝ่าย SD</vt:lpstr>
      <vt:lpstr>Pivot table</vt:lpstr>
      <vt:lpstr>Raw Data</vt:lpstr>
      <vt:lpstr>Data Dict &amp; Dropdown list</vt:lpstr>
      <vt:lpstr>Sheet2</vt:lpstr>
      <vt:lpstr>Data_Exchange</vt:lpstr>
      <vt:lpstr>Data_Governance</vt:lpstr>
      <vt:lpstr>Digital_Process</vt:lpstr>
      <vt:lpstr>'Dash '!Print_Area</vt:lpstr>
      <vt:lpstr>Regutation</vt:lpstr>
      <vt:lpstr>Standard</vt:lpstr>
      <vt:lpstr>Standards</vt:lpstr>
      <vt:lpstr>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Supamas Pongpakin</dc:creator>
  <cp:keywords/>
  <dc:description/>
  <cp:lastModifiedBy>Tanatkris Ruangchawee</cp:lastModifiedBy>
  <cp:revision/>
  <dcterms:created xsi:type="dcterms:W3CDTF">2023-12-04T08:50:51Z</dcterms:created>
  <dcterms:modified xsi:type="dcterms:W3CDTF">2026-06-04T06:13:08Z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0x010100433C824368C7774DA5307ED783619189</vt:lpwstr>
  </property>
  <property fmtid="{D5CDD505-2E9C-101B-9397-08002B2CF9AE}" pid="3" name="MediaServiceImageTags">
    <vt:lpwstr/>
  </property>
</Properties>
</file>